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Zalo Received Files\"/>
    </mc:Choice>
  </mc:AlternateContent>
  <bookViews>
    <workbookView xWindow="345" yWindow="2685" windowWidth="20115" windowHeight="5175"/>
  </bookViews>
  <sheets>
    <sheet name="19-24TH" sheetId="10" r:id="rId1"/>
    <sheet name="25-36th" sheetId="20" r:id="rId2"/>
    <sheet name="MẦM 1 " sheetId="25" r:id="rId3"/>
    <sheet name="MẦM 2 " sheetId="26" r:id="rId4"/>
    <sheet name="MẦM 3" sheetId="22" r:id="rId5"/>
    <sheet name="CHỒI 1" sheetId="27" r:id="rId6"/>
    <sheet name="CHỒI 2 " sheetId="28" r:id="rId7"/>
    <sheet name="CHỒI 3" sheetId="29" r:id="rId8"/>
    <sheet name="CHỒI 4" sheetId="23" r:id="rId9"/>
    <sheet name="LÁ 1" sheetId="4" r:id="rId10"/>
    <sheet name="LÁ 2" sheetId="5" r:id="rId11"/>
    <sheet name="LÁ 3" sheetId="6" r:id="rId12"/>
    <sheet name="LÁ 4" sheetId="24" r:id="rId13"/>
    <sheet name="Sheet1" sheetId="15" r:id="rId14"/>
  </sheets>
  <definedNames>
    <definedName name="_xlnm._FilterDatabase" localSheetId="0" hidden="1">'19-24TH'!$A$7:$Q$8</definedName>
    <definedName name="_xlnm._FilterDatabase" localSheetId="6" hidden="1">'CHỒI 2 '!$C$9:$F$27</definedName>
    <definedName name="_xlnm.Print_Titles" localSheetId="3">'MẦM 2 '!$7:$8</definedName>
  </definedNames>
  <calcPr calcId="162913"/>
</workbook>
</file>

<file path=xl/calcChain.xml><?xml version="1.0" encoding="utf-8"?>
<calcChain xmlns="http://schemas.openxmlformats.org/spreadsheetml/2006/main">
  <c r="B39" i="20" l="1"/>
  <c r="B37" i="27"/>
  <c r="B32" i="27"/>
  <c r="B27" i="27"/>
  <c r="B26" i="27"/>
  <c r="B25" i="27"/>
  <c r="B24" i="27"/>
  <c r="B23" i="27"/>
  <c r="B19" i="27"/>
  <c r="B18" i="27"/>
  <c r="B16" i="27"/>
  <c r="B14" i="27"/>
  <c r="B10" i="27"/>
  <c r="B11" i="27"/>
  <c r="B12" i="27"/>
  <c r="B13" i="27"/>
  <c r="B15" i="27"/>
  <c r="B17" i="27"/>
  <c r="B20" i="27"/>
  <c r="B21" i="27"/>
  <c r="B22" i="27"/>
  <c r="B28" i="27"/>
  <c r="B29" i="27"/>
  <c r="B30" i="27"/>
  <c r="B31" i="27"/>
  <c r="B33" i="27"/>
  <c r="B34" i="27"/>
  <c r="B35" i="27"/>
  <c r="B36" i="27"/>
  <c r="B38" i="27"/>
  <c r="B39" i="27"/>
  <c r="B40" i="27"/>
  <c r="B41" i="27"/>
  <c r="B9" i="27"/>
  <c r="B21" i="22" l="1"/>
  <c r="B20" i="22"/>
  <c r="B17" i="22"/>
  <c r="B10" i="22"/>
  <c r="B11" i="22"/>
  <c r="B12" i="22"/>
  <c r="B13" i="22"/>
  <c r="B14" i="22"/>
  <c r="B15" i="22"/>
  <c r="B16" i="22"/>
  <c r="B18" i="22"/>
  <c r="B19" i="22"/>
  <c r="B9" i="22"/>
  <c r="B38" i="26"/>
  <c r="B39" i="26"/>
  <c r="B35" i="26"/>
  <c r="B33" i="26"/>
  <c r="B28" i="26"/>
  <c r="B26" i="26"/>
  <c r="B23" i="26"/>
  <c r="B22" i="26"/>
  <c r="B20" i="26"/>
  <c r="B17" i="26"/>
  <c r="B15" i="26"/>
  <c r="B12" i="26"/>
  <c r="B9" i="26"/>
  <c r="B10" i="26"/>
  <c r="B11" i="26"/>
  <c r="B13" i="26"/>
  <c r="B14" i="26"/>
  <c r="B16" i="26"/>
  <c r="B18" i="26"/>
  <c r="B19" i="26"/>
  <c r="B21" i="26"/>
  <c r="B24" i="26"/>
  <c r="B25" i="26"/>
  <c r="B27" i="26"/>
  <c r="B29" i="26"/>
  <c r="B30" i="26"/>
  <c r="B31" i="26"/>
  <c r="B32" i="26"/>
  <c r="B34" i="26"/>
  <c r="B36" i="26"/>
  <c r="B37" i="26"/>
  <c r="B23" i="25"/>
  <c r="B28" i="25"/>
  <c r="B42" i="25"/>
  <c r="B40" i="25"/>
  <c r="B39" i="25"/>
  <c r="B38" i="25"/>
  <c r="B37" i="25"/>
  <c r="B36" i="25"/>
  <c r="B33" i="25"/>
  <c r="B31" i="25"/>
  <c r="B30" i="25"/>
  <c r="B22" i="25"/>
  <c r="B20" i="25"/>
  <c r="B18" i="25"/>
  <c r="B17" i="25"/>
  <c r="B16" i="25"/>
  <c r="B14" i="25"/>
  <c r="B13" i="25"/>
  <c r="B10" i="25"/>
  <c r="B11" i="25"/>
  <c r="B12" i="25"/>
  <c r="B15" i="25"/>
  <c r="B19" i="25"/>
  <c r="B21" i="25"/>
  <c r="B24" i="25"/>
  <c r="B25" i="25"/>
  <c r="B26" i="25"/>
  <c r="B27" i="25"/>
  <c r="B29" i="25"/>
  <c r="B32" i="25"/>
  <c r="B34" i="25"/>
  <c r="B35" i="25"/>
  <c r="B41" i="25"/>
  <c r="B9" i="25"/>
  <c r="B39" i="24"/>
  <c r="B21" i="24"/>
  <c r="B25" i="20"/>
  <c r="B26" i="20"/>
  <c r="B19" i="10"/>
  <c r="B18" i="10"/>
  <c r="B16" i="10"/>
  <c r="B15" i="10"/>
  <c r="B14" i="10"/>
  <c r="B13" i="10"/>
  <c r="B9" i="10"/>
  <c r="B10" i="10"/>
  <c r="B11" i="10"/>
  <c r="B12" i="10"/>
  <c r="B17" i="10"/>
  <c r="B38" i="20"/>
  <c r="B37" i="20"/>
  <c r="B35" i="20"/>
  <c r="B34" i="20"/>
  <c r="B29" i="20"/>
  <c r="B28" i="20"/>
  <c r="B27" i="20"/>
  <c r="B18" i="20"/>
  <c r="B17" i="20"/>
  <c r="B15" i="20"/>
  <c r="B16" i="20"/>
  <c r="B12" i="20"/>
  <c r="B11" i="20"/>
  <c r="B10" i="20"/>
  <c r="B20" i="20"/>
  <c r="B23" i="20"/>
  <c r="B13" i="20"/>
  <c r="B14" i="20"/>
  <c r="B19" i="20"/>
  <c r="B21" i="20"/>
  <c r="B22" i="20"/>
  <c r="B24" i="20"/>
  <c r="B30" i="20"/>
  <c r="B31" i="20"/>
  <c r="B32" i="20"/>
  <c r="B33" i="20"/>
  <c r="B36" i="20"/>
  <c r="B16" i="29" l="1"/>
  <c r="B14" i="29"/>
  <c r="B13" i="29"/>
  <c r="B12" i="29"/>
  <c r="B11" i="29"/>
  <c r="B10" i="29"/>
  <c r="B9" i="29"/>
  <c r="B29" i="28" l="1"/>
  <c r="B28" i="28"/>
  <c r="B27" i="28"/>
  <c r="B26" i="28"/>
  <c r="B25" i="28"/>
  <c r="B22" i="28"/>
  <c r="B21" i="28"/>
  <c r="B19" i="28"/>
  <c r="B18" i="28"/>
  <c r="B16" i="28"/>
  <c r="B15" i="28"/>
  <c r="B14" i="28"/>
  <c r="B13" i="28"/>
  <c r="B12" i="28"/>
  <c r="B11" i="28"/>
  <c r="B10" i="28"/>
  <c r="B9" i="28"/>
  <c r="B27" i="22" l="1"/>
  <c r="B23" i="6" l="1"/>
  <c r="B25" i="10" l="1"/>
  <c r="B24" i="10" l="1"/>
  <c r="B26" i="22"/>
  <c r="B25" i="22"/>
  <c r="B24" i="22"/>
  <c r="B23" i="10" l="1"/>
  <c r="B22" i="10"/>
  <c r="B23" i="22"/>
  <c r="B21" i="10" l="1"/>
  <c r="B22" i="22" l="1"/>
  <c r="B44" i="24" l="1"/>
  <c r="B42" i="24"/>
  <c r="B40" i="24"/>
  <c r="B38" i="24"/>
  <c r="B36" i="24"/>
  <c r="B35" i="24"/>
  <c r="B34" i="24"/>
  <c r="B33" i="24"/>
  <c r="B32" i="24"/>
  <c r="B31" i="24"/>
  <c r="B30" i="24"/>
  <c r="B29" i="24"/>
  <c r="B28" i="24"/>
  <c r="B26" i="24"/>
  <c r="B25" i="24"/>
  <c r="B24" i="24"/>
  <c r="B23" i="24"/>
  <c r="B22" i="24"/>
  <c r="B20" i="24"/>
  <c r="B19" i="24"/>
  <c r="B18" i="24"/>
  <c r="B17" i="24"/>
  <c r="B16" i="24"/>
  <c r="B15" i="24"/>
  <c r="B14" i="24"/>
  <c r="B13" i="24"/>
  <c r="B12" i="24"/>
  <c r="B11" i="24"/>
  <c r="B9" i="24"/>
  <c r="B23" i="23"/>
  <c r="B22" i="23"/>
  <c r="B21" i="23"/>
  <c r="B18" i="23"/>
  <c r="B17" i="23"/>
  <c r="B16" i="23"/>
  <c r="B15" i="23"/>
  <c r="B14" i="23"/>
  <c r="B13" i="23"/>
  <c r="B12" i="23"/>
  <c r="B11" i="23"/>
  <c r="B9" i="23"/>
  <c r="B20" i="10" l="1"/>
  <c r="B35" i="4" l="1"/>
  <c r="B36" i="4"/>
  <c r="B36" i="6"/>
  <c r="B9" i="20"/>
  <c r="B34" i="4" l="1"/>
  <c r="B33" i="4"/>
  <c r="B32" i="4"/>
  <c r="B31" i="4"/>
  <c r="B30" i="4"/>
  <c r="B27" i="4"/>
  <c r="B25" i="4"/>
  <c r="B24" i="4"/>
  <c r="B23" i="4"/>
  <c r="B22" i="4"/>
  <c r="B29" i="4"/>
  <c r="B28" i="4"/>
  <c r="B26" i="4"/>
  <c r="B18" i="6"/>
  <c r="B22" i="5"/>
  <c r="B20" i="6"/>
  <c r="B21" i="6"/>
  <c r="B22" i="6"/>
  <c r="B24" i="6"/>
  <c r="B25" i="6"/>
  <c r="B26" i="6"/>
  <c r="B27" i="6"/>
  <c r="B28" i="6"/>
  <c r="B29" i="6"/>
  <c r="B30" i="6"/>
  <c r="B31" i="6"/>
  <c r="B32" i="6"/>
  <c r="B35" i="6"/>
  <c r="B24" i="5"/>
  <c r="B25" i="5"/>
  <c r="B26" i="5"/>
  <c r="B27" i="5"/>
  <c r="B28" i="5"/>
  <c r="B29" i="5"/>
  <c r="B9" i="6"/>
  <c r="B10" i="6"/>
  <c r="B11" i="6"/>
  <c r="B12" i="6"/>
  <c r="B13" i="6"/>
  <c r="B14" i="6"/>
  <c r="B15" i="6"/>
  <c r="B16" i="6"/>
  <c r="B17" i="6"/>
  <c r="B19" i="6"/>
  <c r="B9" i="5"/>
  <c r="B10" i="5"/>
  <c r="B11" i="5"/>
  <c r="B12" i="5"/>
  <c r="B14" i="5"/>
  <c r="B15" i="5"/>
  <c r="B16" i="5"/>
  <c r="B17" i="5"/>
  <c r="B18" i="5"/>
  <c r="B19" i="5"/>
  <c r="B20" i="5"/>
  <c r="B23" i="5"/>
  <c r="B17" i="4"/>
  <c r="B9" i="4" l="1"/>
  <c r="B10" i="4"/>
  <c r="B11" i="4"/>
  <c r="B12" i="4"/>
  <c r="B13" i="4"/>
  <c r="B14" i="4"/>
  <c r="B15" i="4"/>
  <c r="B18" i="4"/>
  <c r="B19" i="4"/>
  <c r="B20" i="4"/>
  <c r="B21" i="4"/>
</calcChain>
</file>

<file path=xl/comments1.xml><?xml version="1.0" encoding="utf-8"?>
<comments xmlns="http://schemas.openxmlformats.org/spreadsheetml/2006/main">
  <authors>
    <author>ismail - [2010]</author>
  </authors>
  <commentList>
    <comment ref="Q35" authorId="0" shape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<sst xmlns="http://schemas.openxmlformats.org/spreadsheetml/2006/main" count="2010" uniqueCount="872">
  <si>
    <t>STT</t>
  </si>
  <si>
    <t>Họ</t>
  </si>
  <si>
    <t>Tên</t>
  </si>
  <si>
    <t>Ghi chú</t>
  </si>
  <si>
    <t>An</t>
  </si>
  <si>
    <t>Anh</t>
  </si>
  <si>
    <t>Huy</t>
  </si>
  <si>
    <t>Thơ</t>
  </si>
  <si>
    <t>Vy</t>
  </si>
  <si>
    <t xml:space="preserve">Nguyễn Quốc </t>
  </si>
  <si>
    <t>Hân</t>
  </si>
  <si>
    <t>Nhi</t>
  </si>
  <si>
    <t>Khải</t>
  </si>
  <si>
    <t>Ngọc</t>
  </si>
  <si>
    <t>Minh</t>
  </si>
  <si>
    <t>Kim</t>
  </si>
  <si>
    <t>Khoa</t>
  </si>
  <si>
    <t>Phúc</t>
  </si>
  <si>
    <t>Trí</t>
  </si>
  <si>
    <t>My</t>
  </si>
  <si>
    <t>Tâm</t>
  </si>
  <si>
    <t>Bảo</t>
  </si>
  <si>
    <t>Linh</t>
  </si>
  <si>
    <t>Phương</t>
  </si>
  <si>
    <t>Thư</t>
  </si>
  <si>
    <t>Khang</t>
  </si>
  <si>
    <t>Lâm</t>
  </si>
  <si>
    <t>Long</t>
  </si>
  <si>
    <t>Vinh</t>
  </si>
  <si>
    <t>Ý</t>
  </si>
  <si>
    <t>Duy</t>
  </si>
  <si>
    <t>Lam</t>
  </si>
  <si>
    <t>DANH SÁCH HỌC SINH LỚP LÁ 1</t>
  </si>
  <si>
    <t>DANH SÁCH HỌC SINH LỚP LÁ 2</t>
  </si>
  <si>
    <t>Dương</t>
  </si>
  <si>
    <t xml:space="preserve">Lê Minh </t>
  </si>
  <si>
    <t>Vân</t>
  </si>
  <si>
    <t>Ngân</t>
  </si>
  <si>
    <t>Đăng</t>
  </si>
  <si>
    <t>Huyền</t>
  </si>
  <si>
    <t>Lộc</t>
  </si>
  <si>
    <t>Nghi</t>
  </si>
  <si>
    <t>Như</t>
  </si>
  <si>
    <t>Phong</t>
  </si>
  <si>
    <t>Quang</t>
  </si>
  <si>
    <t>Thiên</t>
  </si>
  <si>
    <t xml:space="preserve">Lê Hoàng </t>
  </si>
  <si>
    <t>Khôi</t>
  </si>
  <si>
    <t xml:space="preserve">Nguyễn Minh </t>
  </si>
  <si>
    <t>Châu</t>
  </si>
  <si>
    <t>Duyên</t>
  </si>
  <si>
    <t>Ân</t>
  </si>
  <si>
    <t>KT3</t>
  </si>
  <si>
    <t>KT4</t>
  </si>
  <si>
    <t>Cha</t>
  </si>
  <si>
    <t>Mẹ</t>
  </si>
  <si>
    <t>Khu chế xuất</t>
  </si>
  <si>
    <t>Hộ khẩu</t>
  </si>
  <si>
    <t>x</t>
  </si>
  <si>
    <t xml:space="preserve">Nam </t>
  </si>
  <si>
    <t>Nữ</t>
  </si>
  <si>
    <t xml:space="preserve">Phạm Thái </t>
  </si>
  <si>
    <t>Tân</t>
  </si>
  <si>
    <t xml:space="preserve">Đỗ Minh </t>
  </si>
  <si>
    <t>Trong 
phường</t>
  </si>
  <si>
    <t>Ngoài 
phường</t>
  </si>
  <si>
    <t>Trong
 quận</t>
  </si>
  <si>
    <t>Ngoài 
quận</t>
  </si>
  <si>
    <t>Giới tính</t>
  </si>
  <si>
    <t>Ngoài
 phường</t>
  </si>
  <si>
    <t>Trong 
quận</t>
  </si>
  <si>
    <t>Ngoài
quận</t>
  </si>
  <si>
    <t>Trong
 phường</t>
  </si>
  <si>
    <t>Ngoài
 quận</t>
  </si>
  <si>
    <t>Di</t>
  </si>
  <si>
    <t xml:space="preserve">Nguyễn Kim </t>
  </si>
  <si>
    <t>Thảo</t>
  </si>
  <si>
    <t>Ngày, tháng, 
năm sinh</t>
  </si>
  <si>
    <t xml:space="preserve">DANH SÁCH HỌC SINH LỚP LÁ 3 </t>
  </si>
  <si>
    <t>Nam</t>
  </si>
  <si>
    <t>Giáo viên:   Cô Nguyễn Thị Kim Liên</t>
  </si>
  <si>
    <t>Giáo viên:   Cô Lê Thị Dung</t>
  </si>
  <si>
    <t>Quý</t>
  </si>
  <si>
    <t>30/01/2017</t>
  </si>
  <si>
    <t>14/03/2017</t>
  </si>
  <si>
    <t xml:space="preserve">Nguyễn Ngọc </t>
  </si>
  <si>
    <t>28/11/2017</t>
  </si>
  <si>
    <t>21/12/2017</t>
  </si>
  <si>
    <t>Khải</t>
  </si>
  <si>
    <t>15/11/2017</t>
  </si>
  <si>
    <t>05/02/2017</t>
  </si>
  <si>
    <t xml:space="preserve">Nguyễn Gia </t>
  </si>
  <si>
    <t>12/07/2017</t>
  </si>
  <si>
    <t>19/05/2017</t>
  </si>
  <si>
    <t xml:space="preserve">Nguyễn Lê Bảo </t>
  </si>
  <si>
    <t>17/08/2017</t>
  </si>
  <si>
    <t xml:space="preserve">Đinh Quang </t>
  </si>
  <si>
    <t xml:space="preserve">Đặng Ngọc Phương </t>
  </si>
  <si>
    <t xml:space="preserve">Trần Nguyễn Phương </t>
  </si>
  <si>
    <t>20/06/2017</t>
  </si>
  <si>
    <t>Tiến</t>
  </si>
  <si>
    <t>07/08/2017</t>
  </si>
  <si>
    <t xml:space="preserve">Lê Hữu </t>
  </si>
  <si>
    <t>Trí</t>
  </si>
  <si>
    <t>Bảo</t>
  </si>
  <si>
    <t>21/09/2017</t>
  </si>
  <si>
    <t xml:space="preserve">Lê Gia Thiên </t>
  </si>
  <si>
    <t>Phúc</t>
  </si>
  <si>
    <t>26/01/2017</t>
  </si>
  <si>
    <t xml:space="preserve">Huỳnh Gia </t>
  </si>
  <si>
    <t>ỦY BAN NHÂN DÂN QUẬN 7</t>
  </si>
  <si>
    <t>23/01/2017</t>
  </si>
  <si>
    <t xml:space="preserve">        CỘNG HÒA XÃ HỘI CHỦ NGHĨA VIỆT NAM</t>
  </si>
  <si>
    <t xml:space="preserve">                            Độc lập - Tự do - Hạnh phúc</t>
  </si>
  <si>
    <t>Ngà</t>
  </si>
  <si>
    <t xml:space="preserve">Lê Trần Đăng </t>
  </si>
  <si>
    <t>09/12/2017</t>
  </si>
  <si>
    <t>27/03/2017</t>
  </si>
  <si>
    <t xml:space="preserve">Mã Thị Bảo </t>
  </si>
  <si>
    <t xml:space="preserve">Lê Nhựt </t>
  </si>
  <si>
    <t>Hào</t>
  </si>
  <si>
    <t>Hải</t>
  </si>
  <si>
    <t xml:space="preserve">Quách Thu </t>
  </si>
  <si>
    <t>Bách</t>
  </si>
  <si>
    <t xml:space="preserve">Nguyễn Quang </t>
  </si>
  <si>
    <t>Hoà</t>
  </si>
  <si>
    <t>01/06/2018</t>
  </si>
  <si>
    <t xml:space="preserve">Lê Mộng </t>
  </si>
  <si>
    <t>23/07/2018</t>
  </si>
  <si>
    <t>Tuấn</t>
  </si>
  <si>
    <t>26/07/2018</t>
  </si>
  <si>
    <t>01/03/2018</t>
  </si>
  <si>
    <t>09/01/2018</t>
  </si>
  <si>
    <t>16/11/2017</t>
  </si>
  <si>
    <t>21/01/2017</t>
  </si>
  <si>
    <t>27/01/2017</t>
  </si>
  <si>
    <t>10/01/2017</t>
  </si>
  <si>
    <t>06/07/2017</t>
  </si>
  <si>
    <t>24/06/2017</t>
  </si>
  <si>
    <t>Kiệt</t>
  </si>
  <si>
    <t xml:space="preserve">Nguyễn Hữu </t>
  </si>
  <si>
    <t xml:space="preserve">Dương Thanh Chí </t>
  </si>
  <si>
    <t>Vĩnh</t>
  </si>
  <si>
    <t>13/09/2017</t>
  </si>
  <si>
    <t xml:space="preserve">Lê Hoàng Minh </t>
  </si>
  <si>
    <t>Ánh</t>
  </si>
  <si>
    <t>13/01/2017</t>
  </si>
  <si>
    <t xml:space="preserve">Trần Phương </t>
  </si>
  <si>
    <t>10/11/2017</t>
  </si>
  <si>
    <t xml:space="preserve">Nguyễn Ngọc Anh </t>
  </si>
  <si>
    <t>23/08/2017</t>
  </si>
  <si>
    <t xml:space="preserve">Lê Đức </t>
  </si>
  <si>
    <t>Mạnh</t>
  </si>
  <si>
    <t>28/03/2017</t>
  </si>
  <si>
    <t xml:space="preserve">Phùng Anh </t>
  </si>
  <si>
    <t>Vũ</t>
  </si>
  <si>
    <t>19/12/2017</t>
  </si>
  <si>
    <t xml:space="preserve">Đoàn Thiên </t>
  </si>
  <si>
    <t>26/11/2017</t>
  </si>
  <si>
    <t xml:space="preserve">Lê Dương Linh </t>
  </si>
  <si>
    <t>16/07/2017</t>
  </si>
  <si>
    <t>Nhiên</t>
  </si>
  <si>
    <t>Quỳnh</t>
  </si>
  <si>
    <t xml:space="preserve">Huỳnh Nguyễn Thanh </t>
  </si>
  <si>
    <t>Nghĩa</t>
  </si>
  <si>
    <t xml:space="preserve">Nguyễn Bá </t>
  </si>
  <si>
    <t>10/12/2018</t>
  </si>
  <si>
    <t xml:space="preserve">Vũ Quang </t>
  </si>
  <si>
    <t>03/09/2018</t>
  </si>
  <si>
    <t xml:space="preserve">Nguyễn Thành </t>
  </si>
  <si>
    <t>30/09/2018</t>
  </si>
  <si>
    <t>26/05/2018</t>
  </si>
  <si>
    <t xml:space="preserve">Võ Hoàng An </t>
  </si>
  <si>
    <t>26/01/2018</t>
  </si>
  <si>
    <t>13/03/2018</t>
  </si>
  <si>
    <t>23/03/2018</t>
  </si>
  <si>
    <t>23/05/2018</t>
  </si>
  <si>
    <t xml:space="preserve">Lý Kim </t>
  </si>
  <si>
    <t>05/02/2018</t>
  </si>
  <si>
    <t xml:space="preserve">Nguyễn Lâm Minh </t>
  </si>
  <si>
    <t>Phú</t>
  </si>
  <si>
    <t>01/01/2018</t>
  </si>
  <si>
    <t xml:space="preserve">Hồ Nguyễn Khánh </t>
  </si>
  <si>
    <t>12/06/2018</t>
  </si>
  <si>
    <t xml:space="preserve">Phạm Văn </t>
  </si>
  <si>
    <t xml:space="preserve">Bùi Nguyên </t>
  </si>
  <si>
    <t>Nhã</t>
  </si>
  <si>
    <t>12/06/2017</t>
  </si>
  <si>
    <t>10</t>
  </si>
  <si>
    <t>07</t>
  </si>
  <si>
    <t>2016</t>
  </si>
  <si>
    <t>08</t>
  </si>
  <si>
    <t>05</t>
  </si>
  <si>
    <t>12</t>
  </si>
  <si>
    <t>06</t>
  </si>
  <si>
    <t>11</t>
  </si>
  <si>
    <t>04</t>
  </si>
  <si>
    <t>01</t>
  </si>
  <si>
    <t>02</t>
  </si>
  <si>
    <t>03</t>
  </si>
  <si>
    <t>09</t>
  </si>
  <si>
    <t/>
  </si>
  <si>
    <t>DANH SÁCH HỌC SINH LỚP CHỒI 1</t>
  </si>
  <si>
    <t xml:space="preserve">Trần Nguyễn Thanh </t>
  </si>
  <si>
    <t>Hạnh</t>
  </si>
  <si>
    <t>DANH SÁCH HỌC SINH LỚP CHỒI 3</t>
  </si>
  <si>
    <t>DANH SÁCH HỌC SINH NHÓM 19-24 THÁNG</t>
  </si>
  <si>
    <t>DANH SÁCH HỌC SINH NHÓM 25 - 36 THÁNG</t>
  </si>
  <si>
    <t xml:space="preserve">Nguyễn Tuấn </t>
  </si>
  <si>
    <t xml:space="preserve">                    Cô Phạm Thị Cẩm Thu</t>
  </si>
  <si>
    <t>2017</t>
  </si>
  <si>
    <t>Lê Kim Bảo</t>
  </si>
  <si>
    <t>Đạt</t>
  </si>
  <si>
    <t xml:space="preserve">Hoàng Mỹ </t>
  </si>
  <si>
    <t xml:space="preserve">Ngô Cao Thúy </t>
  </si>
  <si>
    <t xml:space="preserve">Huỳnh Quang </t>
  </si>
  <si>
    <t xml:space="preserve">Trần Võ Thiên </t>
  </si>
  <si>
    <t xml:space="preserve">Trần Phương Nhã </t>
  </si>
  <si>
    <t xml:space="preserve">Nguyễn Vũ Thảo </t>
  </si>
  <si>
    <t xml:space="preserve">Lê Trọng </t>
  </si>
  <si>
    <t xml:space="preserve">Đỗ Tuấn </t>
  </si>
  <si>
    <t xml:space="preserve">Trương Vũ Thanh </t>
  </si>
  <si>
    <t>15/05/2017</t>
  </si>
  <si>
    <t>06/06/2017</t>
  </si>
  <si>
    <t>11/04/2017</t>
  </si>
  <si>
    <t>21/11/2017</t>
  </si>
  <si>
    <t>25/03/2017</t>
  </si>
  <si>
    <t>01/07/2017</t>
  </si>
  <si>
    <t>DANH SÁCH HỌC SINH LỚP MẦM 1</t>
  </si>
  <si>
    <t>15/02/2019</t>
  </si>
  <si>
    <t>Thịnh</t>
  </si>
  <si>
    <t>07/02/2017</t>
  </si>
  <si>
    <t>23/05/2017</t>
  </si>
  <si>
    <t xml:space="preserve">Nguyễn Phạm Mỹ </t>
  </si>
  <si>
    <t xml:space="preserve">                    Cô Phạm Thị Hồng Thuỷ</t>
  </si>
  <si>
    <t xml:space="preserve">                    Cô Giản Thị Minh Nguyệt</t>
  </si>
  <si>
    <t xml:space="preserve">                    Cô Huỳnh Nguyễn Anh Thư</t>
  </si>
  <si>
    <t>DANH SÁCH HỌC SINH LỚP MẦM 2</t>
  </si>
  <si>
    <t>DANH SÁCH HỌC SINH LỚP CHỒI 2</t>
  </si>
  <si>
    <t>07/03/2017</t>
  </si>
  <si>
    <t>23/07/2017</t>
  </si>
  <si>
    <t xml:space="preserve">Võ Thảo </t>
  </si>
  <si>
    <t>12/09/2018</t>
  </si>
  <si>
    <t xml:space="preserve">Nguyễn Đức </t>
  </si>
  <si>
    <t>28/03/2019</t>
  </si>
  <si>
    <t>02/01/2019</t>
  </si>
  <si>
    <t>02/02/2019</t>
  </si>
  <si>
    <t xml:space="preserve">Bùi Hoàng Minh </t>
  </si>
  <si>
    <t xml:space="preserve">Trương Phạm Phước </t>
  </si>
  <si>
    <t xml:space="preserve">Nguyễn Ngọc Gia </t>
  </si>
  <si>
    <t>10/06/2018</t>
  </si>
  <si>
    <t>06/04/2018</t>
  </si>
  <si>
    <t>17/02/2018</t>
  </si>
  <si>
    <t>11/01/2018</t>
  </si>
  <si>
    <t>20/08/2018</t>
  </si>
  <si>
    <t>27/10/2018</t>
  </si>
  <si>
    <t>08/08/2018</t>
  </si>
  <si>
    <t>05/11/2018</t>
  </si>
  <si>
    <t>04/03/2018</t>
  </si>
  <si>
    <t>28/05/2018</t>
  </si>
  <si>
    <t xml:space="preserve">Đào Dương Hiệp </t>
  </si>
  <si>
    <t xml:space="preserve">Nguyễn Lâm Bảo </t>
  </si>
  <si>
    <t xml:space="preserve">Hà Kỳ </t>
  </si>
  <si>
    <t xml:space="preserve">Nguyễn Hữu Duy </t>
  </si>
  <si>
    <t xml:space="preserve">Phí Thái </t>
  </si>
  <si>
    <t xml:space="preserve">Phạm Lễ Hồng </t>
  </si>
  <si>
    <t xml:space="preserve">Trương Mỹ </t>
  </si>
  <si>
    <t xml:space="preserve">Trần Thị Tố </t>
  </si>
  <si>
    <t xml:space="preserve">Nguyễn Ngọc Tường </t>
  </si>
  <si>
    <t xml:space="preserve">Trần Hoàng Khả </t>
  </si>
  <si>
    <t>10/01/2018</t>
  </si>
  <si>
    <t>13/05/2017</t>
  </si>
  <si>
    <t>01/06/2017</t>
  </si>
  <si>
    <t>10/12/2017</t>
  </si>
  <si>
    <t>28/06/2017</t>
  </si>
  <si>
    <t>15/12/2017</t>
  </si>
  <si>
    <t>29/03/2017</t>
  </si>
  <si>
    <t xml:space="preserve">Nguyễn Quang </t>
  </si>
  <si>
    <t xml:space="preserve"> An</t>
  </si>
  <si>
    <t xml:space="preserve">Nguyễn Ánh </t>
  </si>
  <si>
    <t xml:space="preserve">Phan Huỳnh Phương </t>
  </si>
  <si>
    <t xml:space="preserve">Phạm Khánh </t>
  </si>
  <si>
    <t xml:space="preserve">Nguyễn Dương Ngọc </t>
  </si>
  <si>
    <t xml:space="preserve">Nguyễn Thiên </t>
  </si>
  <si>
    <t xml:space="preserve">Nguyễn Huỳnh Thiên </t>
  </si>
  <si>
    <t>Cát</t>
  </si>
  <si>
    <t>Dương Hoàng</t>
  </si>
  <si>
    <t xml:space="preserve">Nguyễn Hoàng An </t>
  </si>
  <si>
    <t>Vương</t>
  </si>
  <si>
    <t xml:space="preserve">Nguyễn Ngọc Thiên </t>
  </si>
  <si>
    <t xml:space="preserve">Phan Ngọc Thảo </t>
  </si>
  <si>
    <t xml:space="preserve">Trần Minh </t>
  </si>
  <si>
    <t>Thành</t>
  </si>
  <si>
    <t xml:space="preserve">Văn Trọng </t>
  </si>
  <si>
    <t>20/03/2019</t>
  </si>
  <si>
    <t>18/05/2019</t>
  </si>
  <si>
    <t>29/08/2019</t>
  </si>
  <si>
    <t>01/02/2019</t>
  </si>
  <si>
    <t>26/04/2019</t>
  </si>
  <si>
    <t>05/05/2019</t>
  </si>
  <si>
    <t xml:space="preserve">Trần Đông Đăng </t>
  </si>
  <si>
    <t>Hương</t>
  </si>
  <si>
    <t xml:space="preserve">Nguyễn Thanh </t>
  </si>
  <si>
    <t xml:space="preserve">Nguyễn Trần Khoa </t>
  </si>
  <si>
    <t>Phạm Hoài</t>
  </si>
  <si>
    <t>30/09/2019</t>
  </si>
  <si>
    <t>18/11/2019</t>
  </si>
  <si>
    <t>24/09/2019</t>
  </si>
  <si>
    <t>22/09/2019</t>
  </si>
  <si>
    <t>04/11/2019</t>
  </si>
  <si>
    <t xml:space="preserve">Lê Hoài Thiên </t>
  </si>
  <si>
    <t xml:space="preserve">Nguyễn Hoàng Thiên </t>
  </si>
  <si>
    <t xml:space="preserve">Hoàng Đăng </t>
  </si>
  <si>
    <t>Giang</t>
  </si>
  <si>
    <t xml:space="preserve">Đào Khánh Diệp </t>
  </si>
  <si>
    <t xml:space="preserve">Phạm Thị Thanh </t>
  </si>
  <si>
    <t>13/09/2018</t>
  </si>
  <si>
    <t>07/07/2018</t>
  </si>
  <si>
    <t>13/02/2018</t>
  </si>
  <si>
    <t>25/07/2018</t>
  </si>
  <si>
    <t xml:space="preserve">Đặng Ngọc </t>
  </si>
  <si>
    <t>Nguyễn Lưu Kim</t>
  </si>
  <si>
    <t>Trần Võ Thiên</t>
  </si>
  <si>
    <t>Nguyễn Hà</t>
  </si>
  <si>
    <t>14/06/2018</t>
  </si>
  <si>
    <t>25/11/2018</t>
  </si>
  <si>
    <t>01/12/2018</t>
  </si>
  <si>
    <t>02/12/2018</t>
  </si>
  <si>
    <t>05/12/2018</t>
  </si>
  <si>
    <t xml:space="preserve">Trần Diệp </t>
  </si>
  <si>
    <t xml:space="preserve">Thạch Nguyễn Hoàng </t>
  </si>
  <si>
    <t xml:space="preserve">Nguyễn Trọng  </t>
  </si>
  <si>
    <t>Nhân</t>
  </si>
  <si>
    <t xml:space="preserve">Lưu Diễm </t>
  </si>
  <si>
    <t xml:space="preserve">Phương </t>
  </si>
  <si>
    <t>18/07/2017</t>
  </si>
  <si>
    <t>14/11/2017</t>
  </si>
  <si>
    <t>16/05/2017</t>
  </si>
  <si>
    <t>03/12/2017</t>
  </si>
  <si>
    <t>03/08/2017</t>
  </si>
  <si>
    <t>Khuê</t>
  </si>
  <si>
    <t>Cao Ngọc</t>
  </si>
  <si>
    <t>Trịnh Quốc</t>
  </si>
  <si>
    <t>Phát</t>
  </si>
  <si>
    <t xml:space="preserve">Nguyễn Hoàng </t>
  </si>
  <si>
    <t xml:space="preserve">Nguyễn Trường </t>
  </si>
  <si>
    <t xml:space="preserve">Ong Kim </t>
  </si>
  <si>
    <t>28/12/2017</t>
  </si>
  <si>
    <t>Giáo viên:   Cô Vũ Thị Bích Ngọc</t>
  </si>
  <si>
    <t xml:space="preserve">                    Cô Lê Hồng Tươi</t>
  </si>
  <si>
    <t>Giáo viên:   Cô Nguyễn Thị Kim Hương</t>
  </si>
  <si>
    <t>Giáo viên:   Cô Huỳnh Thị Thảo</t>
  </si>
  <si>
    <t>Hoa</t>
  </si>
  <si>
    <t xml:space="preserve">Nguyễn Lưu Đức </t>
  </si>
  <si>
    <t xml:space="preserve">Hồ Phan Thanh </t>
  </si>
  <si>
    <t>21/03/2019</t>
  </si>
  <si>
    <t>Trịnh Ngọc Anh</t>
  </si>
  <si>
    <t>29/09/2018</t>
  </si>
  <si>
    <t>Trần Phương</t>
  </si>
  <si>
    <t>18/11/2018</t>
  </si>
  <si>
    <t>Phan Lê Diệu</t>
  </si>
  <si>
    <t>Đoàn Tiến</t>
  </si>
  <si>
    <t>Nguyễn Gia</t>
  </si>
  <si>
    <t>Vương Tường</t>
  </si>
  <si>
    <t xml:space="preserve">Nguyễn Võ Mạnh </t>
  </si>
  <si>
    <t xml:space="preserve">                    Cô Nguyễn Thị Mỹ Phượng</t>
  </si>
  <si>
    <t>19/12/2018</t>
  </si>
  <si>
    <t>Nguyễn Ngọc Lan</t>
  </si>
  <si>
    <t>Nguyễn  Hoàng Gia</t>
  </si>
  <si>
    <t>Vũ Ngọc</t>
  </si>
  <si>
    <t>Diệp</t>
  </si>
  <si>
    <t>Lê Trần Thùy</t>
  </si>
  <si>
    <t xml:space="preserve">Võ Ngọc Mỹ </t>
  </si>
  <si>
    <t xml:space="preserve">Nguyễn Hương </t>
  </si>
  <si>
    <t xml:space="preserve">Nguyễn Tấn </t>
  </si>
  <si>
    <t>Hùng</t>
  </si>
  <si>
    <t>Nguyễn Hoàng Thiên</t>
  </si>
  <si>
    <t xml:space="preserve">Huỳnh Trương Bảo </t>
  </si>
  <si>
    <t xml:space="preserve">Châu Đăng </t>
  </si>
  <si>
    <t>Lê Hoàng Minh</t>
  </si>
  <si>
    <t>Huỳnh Trác</t>
  </si>
  <si>
    <t>Hà Thanh</t>
  </si>
  <si>
    <t xml:space="preserve">Nguyễn Đăng </t>
  </si>
  <si>
    <t>Bùi Nguyễn An</t>
  </si>
  <si>
    <t>Nguyễn Hoàng Phúc</t>
  </si>
  <si>
    <t>Nguyễn Thanh</t>
  </si>
  <si>
    <t xml:space="preserve">Lương Duy </t>
  </si>
  <si>
    <t>Nguyễn Duy</t>
  </si>
  <si>
    <t>Thiện</t>
  </si>
  <si>
    <t>Dương Ngọc Bảo</t>
  </si>
  <si>
    <t>Trân</t>
  </si>
  <si>
    <t>Nguyễn Văn Đức</t>
  </si>
  <si>
    <t xml:space="preserve">Trần Thị Thanh </t>
  </si>
  <si>
    <t>Trúc</t>
  </si>
  <si>
    <t>Phạm Ngô Quang</t>
  </si>
  <si>
    <t>25/09/2017</t>
  </si>
  <si>
    <t>04/07/2017</t>
  </si>
  <si>
    <t>01/05/2017</t>
  </si>
  <si>
    <t>18/01/2017</t>
  </si>
  <si>
    <t>27/10/2017</t>
  </si>
  <si>
    <t>01/01/2017</t>
  </si>
  <si>
    <t>05/09/2017</t>
  </si>
  <si>
    <t>01/02/2017</t>
  </si>
  <si>
    <t>14/06/2017</t>
  </si>
  <si>
    <t>21/08/2017</t>
  </si>
  <si>
    <t>06/02/2017</t>
  </si>
  <si>
    <t>16/12/2017</t>
  </si>
  <si>
    <t>05/11/2017</t>
  </si>
  <si>
    <t>26/03/2017</t>
  </si>
  <si>
    <t>16/08/2017</t>
  </si>
  <si>
    <t>05/03/2017</t>
  </si>
  <si>
    <t>05/06/2017</t>
  </si>
  <si>
    <t>19/08/2017</t>
  </si>
  <si>
    <t>14/07/2017</t>
  </si>
  <si>
    <t>04/05/2017</t>
  </si>
  <si>
    <t>09/02/2017</t>
  </si>
  <si>
    <t xml:space="preserve">Huỳnh Minh </t>
  </si>
  <si>
    <t xml:space="preserve">Trần Ngọc Phương </t>
  </si>
  <si>
    <t>Hiếu</t>
  </si>
  <si>
    <t xml:space="preserve">DANH SÁCH HỌC SINH LỚP LÁ 4 </t>
  </si>
  <si>
    <t xml:space="preserve">                    Cô Trần Thị Kim Nguyên</t>
  </si>
  <si>
    <t xml:space="preserve">                    Cô Nguyễn Thị Diễm Sương</t>
  </si>
  <si>
    <t xml:space="preserve">                    Cô Nguyễn Thị Kim Ngoan</t>
  </si>
  <si>
    <t>Giáo viên:   Cô Đoàn Thị Thanh</t>
  </si>
  <si>
    <t>17/09/2018</t>
  </si>
  <si>
    <t>26/06/2018</t>
  </si>
  <si>
    <t>31/03/2018</t>
  </si>
  <si>
    <t>21/09/2018</t>
  </si>
  <si>
    <t>20/09/2018</t>
  </si>
  <si>
    <t>Cao Nguyễn Ngọc</t>
  </si>
  <si>
    <t>17/11/2018</t>
  </si>
  <si>
    <t xml:space="preserve">Võ Nguyễn Minh </t>
  </si>
  <si>
    <t>14/10/2018</t>
  </si>
  <si>
    <t>10/10/2018</t>
  </si>
  <si>
    <t>17/06/2018</t>
  </si>
  <si>
    <t xml:space="preserve">Lê Trí Minh </t>
  </si>
  <si>
    <t>23/03/2017</t>
  </si>
  <si>
    <t>Đạt</t>
  </si>
  <si>
    <t>05/12/2017</t>
  </si>
  <si>
    <t>Nguyễn Ngọc Quỳnh</t>
  </si>
  <si>
    <t>20/01/2017</t>
  </si>
  <si>
    <t>Giáo viên:   Cô Huỳnh Nguyễn Anh Thư</t>
  </si>
  <si>
    <t xml:space="preserve">                    Cô Trần Bảo Trân</t>
  </si>
  <si>
    <t>TRƯỜNG MẦM NON TÂN PHÚ</t>
  </si>
  <si>
    <t>18/10/2019</t>
  </si>
  <si>
    <t>22/09/2018</t>
  </si>
  <si>
    <t xml:space="preserve">Võ Hoàng </t>
  </si>
  <si>
    <t>DANH SÁCH HỌC SINH LỚP MẦM 3</t>
  </si>
  <si>
    <t>DANH SÁCH HỌC SINH LỚP CHỒI 4</t>
  </si>
  <si>
    <t xml:space="preserve">Đoàn Trần Ngọc </t>
  </si>
  <si>
    <t>11/10/2019</t>
  </si>
  <si>
    <t>Thình</t>
  </si>
  <si>
    <t>Tường</t>
  </si>
  <si>
    <t>18/02/2017</t>
  </si>
  <si>
    <t>Nguyễn Trần Ngọc</t>
  </si>
  <si>
    <t>19/03/2018</t>
  </si>
  <si>
    <t xml:space="preserve">Bùi Nguyễn Gia </t>
  </si>
  <si>
    <t>12/02/2020</t>
  </si>
  <si>
    <t xml:space="preserve">Trần Bảo </t>
  </si>
  <si>
    <t>03/10/2017</t>
  </si>
  <si>
    <t xml:space="preserve">Lê Nguyễn Hoàng </t>
  </si>
  <si>
    <t>05/05/2018</t>
  </si>
  <si>
    <t xml:space="preserve">Trần Đường Gia </t>
  </si>
  <si>
    <t xml:space="preserve">Mai Thanh </t>
  </si>
  <si>
    <t>28/06/2018</t>
  </si>
  <si>
    <t>Dương Tú</t>
  </si>
  <si>
    <t>02/04/2019</t>
  </si>
  <si>
    <t>Nguyễn Ngọc Thảo</t>
  </si>
  <si>
    <t>Nguyên</t>
  </si>
  <si>
    <t>Nguyễn Lê Vân</t>
  </si>
  <si>
    <t>08/11/2018</t>
  </si>
  <si>
    <t xml:space="preserve">Huỳnh Gia </t>
  </si>
  <si>
    <t>Nguyễn Trần Phương</t>
  </si>
  <si>
    <t>Mai Thiên</t>
  </si>
  <si>
    <t>Nguyễn Phan Khả</t>
  </si>
  <si>
    <t>06/03/2020</t>
  </si>
  <si>
    <t>Nguyễn Đặng Thiên</t>
  </si>
  <si>
    <t>13/07/2019</t>
  </si>
  <si>
    <t>28/04/2019</t>
  </si>
  <si>
    <t>Hồ Nhật</t>
  </si>
  <si>
    <t>Công</t>
  </si>
  <si>
    <t>22/03/2017</t>
  </si>
  <si>
    <t xml:space="preserve">Trần Thị Tường </t>
  </si>
  <si>
    <t xml:space="preserve">Điền Gia </t>
  </si>
  <si>
    <t>17/01/2018</t>
  </si>
  <si>
    <t xml:space="preserve">Đào Lê Ngọc </t>
  </si>
  <si>
    <t>Trâm</t>
  </si>
  <si>
    <t>12/12/2017</t>
  </si>
  <si>
    <t>Phạm Ngọc Như</t>
  </si>
  <si>
    <t>07/12/2017</t>
  </si>
  <si>
    <t>Đức</t>
  </si>
  <si>
    <t>Cao Ngọc Bảo</t>
  </si>
  <si>
    <t xml:space="preserve">Lê Vũ Minh </t>
  </si>
  <si>
    <t>11/01/2020</t>
  </si>
  <si>
    <t xml:space="preserve">Giáp Vạn Trọng </t>
  </si>
  <si>
    <t>Tính</t>
  </si>
  <si>
    <t>23/10/2018</t>
  </si>
  <si>
    <t xml:space="preserve">Trương Văn </t>
  </si>
  <si>
    <t>Sáng</t>
  </si>
  <si>
    <t>11/06/2017</t>
  </si>
  <si>
    <t>09/04/2017</t>
  </si>
  <si>
    <t>Nguyễn Dương Anh</t>
  </si>
  <si>
    <t xml:space="preserve">Thái Huỳnh Ngọc </t>
  </si>
  <si>
    <t>29/06/2017</t>
  </si>
  <si>
    <t>Trương Văn Chí</t>
  </si>
  <si>
    <t>28/07/2018</t>
  </si>
  <si>
    <t xml:space="preserve">Lê Khả </t>
  </si>
  <si>
    <t>19/05/2018</t>
  </si>
  <si>
    <t>Thanh</t>
  </si>
  <si>
    <t xml:space="preserve">Đặng Lê Phúc </t>
  </si>
  <si>
    <t>Tiến</t>
  </si>
  <si>
    <t>03/08/2020</t>
  </si>
  <si>
    <t xml:space="preserve">Vũ Thành </t>
  </si>
  <si>
    <t>24/02/2020</t>
  </si>
  <si>
    <t>Nguyễn Phú</t>
  </si>
  <si>
    <t xml:space="preserve">Mai Như </t>
  </si>
  <si>
    <t>12/01/2017</t>
  </si>
  <si>
    <t>Bùi Minh</t>
  </si>
  <si>
    <t>07/03/2019</t>
  </si>
  <si>
    <t>Nguyễn Hà Lăng</t>
  </si>
  <si>
    <t>16/11/2018</t>
  </si>
  <si>
    <t>Nguyễn Ngọc Bảo</t>
  </si>
  <si>
    <t>12/05/2018</t>
  </si>
  <si>
    <t>03/08/2019</t>
  </si>
  <si>
    <t>23/07/2019</t>
  </si>
  <si>
    <t>Lê Ngọc Quỳnh</t>
  </si>
  <si>
    <t>26/07/2020</t>
  </si>
  <si>
    <t>Nhật</t>
  </si>
  <si>
    <t>Lê Ngọc Như</t>
  </si>
  <si>
    <t>20/09/2017</t>
  </si>
  <si>
    <t>NĂM HỌC: 2022 - 2023</t>
  </si>
  <si>
    <t>Trần Hoàng</t>
  </si>
  <si>
    <t xml:space="preserve">Huỳnh Ngọc An </t>
  </si>
  <si>
    <t>08/04/2019</t>
  </si>
  <si>
    <t>Nguyễn Trần Thiên</t>
  </si>
  <si>
    <t>24/01/2019</t>
  </si>
  <si>
    <t>Nguyễn Hoàng Minh</t>
  </si>
  <si>
    <t>11/03/2019</t>
  </si>
  <si>
    <t>27/01/2019</t>
  </si>
  <si>
    <t xml:space="preserve">Đào Trường </t>
  </si>
  <si>
    <t>13/06/2019</t>
  </si>
  <si>
    <t>Trần Thị Kim</t>
  </si>
  <si>
    <t>Phụng</t>
  </si>
  <si>
    <t>15/12/2019</t>
  </si>
  <si>
    <t>Nguyễn Lê Minh</t>
  </si>
  <si>
    <t>28/01/2020</t>
  </si>
  <si>
    <t>09/07/2020</t>
  </si>
  <si>
    <t>17/03/2020</t>
  </si>
  <si>
    <t xml:space="preserve">Nguyễn Chí </t>
  </si>
  <si>
    <t>19/07/2020</t>
  </si>
  <si>
    <t xml:space="preserve">Nguyễn Ngọc Phương </t>
  </si>
  <si>
    <t>NĂM HỌC:  2022 - 2023</t>
  </si>
  <si>
    <t>Bùi Như</t>
  </si>
  <si>
    <t>Nguyệt</t>
  </si>
  <si>
    <t>NĂM HỌC: 2022-2023</t>
  </si>
  <si>
    <t>Nguyễn Ngọc Vân</t>
  </si>
  <si>
    <t>Giáo viên:   Cô Nguyễn Thị Phúc Quyền</t>
  </si>
  <si>
    <t xml:space="preserve">                    Cô Nguyễn Thị Kim Hà</t>
  </si>
  <si>
    <t>16/06/2020</t>
  </si>
  <si>
    <t>Phạm Ngọc Tường</t>
  </si>
  <si>
    <t>19/02/2020</t>
  </si>
  <si>
    <t>Đỗ Trần Thanh</t>
  </si>
  <si>
    <t>Đỗ Hoàng Duy</t>
  </si>
  <si>
    <t>12/01/2020</t>
  </si>
  <si>
    <t>25/05/2018</t>
  </si>
  <si>
    <t xml:space="preserve">Đỗ Hoàng Duy </t>
  </si>
  <si>
    <t>03/08/2018</t>
  </si>
  <si>
    <t>Võ Nguyễn Thảo</t>
  </si>
  <si>
    <t xml:space="preserve">Nguyễn Hải </t>
  </si>
  <si>
    <t>24/03/2018</t>
  </si>
  <si>
    <t>Trương Tuệ</t>
  </si>
  <si>
    <t>04/06/2018</t>
  </si>
  <si>
    <t>03/05/2018</t>
  </si>
  <si>
    <t>Đinh Hoàng</t>
  </si>
  <si>
    <t>01/04/2018</t>
  </si>
  <si>
    <t>26/09/2018</t>
  </si>
  <si>
    <t xml:space="preserve">Đường An </t>
  </si>
  <si>
    <t>31/05/2019</t>
  </si>
  <si>
    <t>Trinh</t>
  </si>
  <si>
    <t>06/03/2019</t>
  </si>
  <si>
    <t>Nguyễn Minh</t>
  </si>
  <si>
    <t>25/11/2019</t>
  </si>
  <si>
    <t>Nguyễn Cao Kỳ</t>
  </si>
  <si>
    <t>14/09/2019</t>
  </si>
  <si>
    <t>Nguyễn Vương Thiên</t>
  </si>
  <si>
    <t>Châu Khang</t>
  </si>
  <si>
    <t>12/06/2019</t>
  </si>
  <si>
    <t>12/02/2019</t>
  </si>
  <si>
    <t>Nguyễn Hoài</t>
  </si>
  <si>
    <t>16/06/2019</t>
  </si>
  <si>
    <t>Nguyễn Thị Mỹ</t>
  </si>
  <si>
    <t>22/05/2019</t>
  </si>
  <si>
    <t>15/05/2019</t>
  </si>
  <si>
    <t>Nguyễn Trọng</t>
  </si>
  <si>
    <t>14/07/2019</t>
  </si>
  <si>
    <t>20/12/2019</t>
  </si>
  <si>
    <t>18/07/2019</t>
  </si>
  <si>
    <t>Trần Anh</t>
  </si>
  <si>
    <t>27/05/2019</t>
  </si>
  <si>
    <t>15/03/2019</t>
  </si>
  <si>
    <t>Võ Trần Ngọc</t>
  </si>
  <si>
    <t>13/11/2019</t>
  </si>
  <si>
    <t>Quách Hoàng</t>
  </si>
  <si>
    <t>Lê Huỳnh Thiên</t>
  </si>
  <si>
    <t>Nguyễn Đăng</t>
  </si>
  <si>
    <t>05/11/2020</t>
  </si>
  <si>
    <t>09/04/2020</t>
  </si>
  <si>
    <t>Nguyễn Tấn</t>
  </si>
  <si>
    <t>01/09/2020</t>
  </si>
  <si>
    <t>Võ Nhựt</t>
  </si>
  <si>
    <t>18/03/2020</t>
  </si>
  <si>
    <t>Lưu Hoàng</t>
  </si>
  <si>
    <t>31/01/2020</t>
  </si>
  <si>
    <t>Nguyễn Hương</t>
  </si>
  <si>
    <t>01/07/2020</t>
  </si>
  <si>
    <t>07/11/2020</t>
  </si>
  <si>
    <t>01/11/2020</t>
  </si>
  <si>
    <t>Vương Ngọc Mai</t>
  </si>
  <si>
    <t>Nguyễn Lê Gia</t>
  </si>
  <si>
    <t>Võ Nguyên</t>
  </si>
  <si>
    <t>25/03/2019</t>
  </si>
  <si>
    <t xml:space="preserve">Hồ Phúc </t>
  </si>
  <si>
    <t>25/10/2019</t>
  </si>
  <si>
    <t>11/04/2019</t>
  </si>
  <si>
    <t>03/09/2020</t>
  </si>
  <si>
    <t>Lê Trường</t>
  </si>
  <si>
    <t>Nguyễn Phúc</t>
  </si>
  <si>
    <t>06/09/2019</t>
  </si>
  <si>
    <t>04/09/2019</t>
  </si>
  <si>
    <t>25/05/2019</t>
  </si>
  <si>
    <t>20/06/2019</t>
  </si>
  <si>
    <t>Phạm Huỳnh Tấn</t>
  </si>
  <si>
    <t>19/05/2019</t>
  </si>
  <si>
    <t xml:space="preserve">Chế Hải </t>
  </si>
  <si>
    <t>Băng</t>
  </si>
  <si>
    <t xml:space="preserve">Trương Tấn </t>
  </si>
  <si>
    <t>Hà</t>
  </si>
  <si>
    <t>Nguyễn Lê Khánh</t>
  </si>
  <si>
    <t>11/01/2021</t>
  </si>
  <si>
    <t>02/01/2021</t>
  </si>
  <si>
    <t>Nguyễn Phạm Thiên</t>
  </si>
  <si>
    <t>31/01/2021</t>
  </si>
  <si>
    <t>Trần Nguyễn Thanh</t>
  </si>
  <si>
    <t>21/10/2020</t>
  </si>
  <si>
    <t>Phạm Khánh</t>
  </si>
  <si>
    <t>10/10/2020</t>
  </si>
  <si>
    <t>Phạm Quỳnh</t>
  </si>
  <si>
    <t xml:space="preserve">Đào Kim Bảo </t>
  </si>
  <si>
    <t>Phan Phú</t>
  </si>
  <si>
    <t>13/12/2018</t>
  </si>
  <si>
    <t>Nguyễn Ngọc Kim</t>
  </si>
  <si>
    <t>09/12/2018</t>
  </si>
  <si>
    <t xml:space="preserve">Trịnh Hoàng </t>
  </si>
  <si>
    <t>Thắng</t>
  </si>
  <si>
    <t>11/05/2018</t>
  </si>
  <si>
    <t>Đỗ Thị Kim</t>
  </si>
  <si>
    <t>11/12/2018</t>
  </si>
  <si>
    <t>Đình</t>
  </si>
  <si>
    <t>Hồ Ngọc Nhi</t>
  </si>
  <si>
    <t>Nguyễn Tuấn</t>
  </si>
  <si>
    <t>30/11/2018</t>
  </si>
  <si>
    <t>24/01/2018</t>
  </si>
  <si>
    <t>14/12/2018</t>
  </si>
  <si>
    <t xml:space="preserve">Lê Bảo </t>
  </si>
  <si>
    <t>31/10/2018</t>
  </si>
  <si>
    <t>Đoàn Nguyễn Bảo</t>
  </si>
  <si>
    <t>08/03/2018</t>
  </si>
  <si>
    <t>Phùng Anh</t>
  </si>
  <si>
    <t>Phạm Ngọc Bảo</t>
  </si>
  <si>
    <t>Lê Hữu</t>
  </si>
  <si>
    <t>19/10/2018</t>
  </si>
  <si>
    <t>01/08/2018</t>
  </si>
  <si>
    <t>27/09/2018</t>
  </si>
  <si>
    <t>Trung</t>
  </si>
  <si>
    <t>Huỳnh Quốc</t>
  </si>
  <si>
    <t>Cường</t>
  </si>
  <si>
    <t>21/11/2018</t>
  </si>
  <si>
    <t>Lê Tuệ</t>
  </si>
  <si>
    <t>Mẫn</t>
  </si>
  <si>
    <t>Phạm Thanh Nhã</t>
  </si>
  <si>
    <t>07/06/2018</t>
  </si>
  <si>
    <t>Giáo viên:   Cô Thái Thị Hoàng Oanh</t>
  </si>
  <si>
    <t>Nguyễn Lê Tú</t>
  </si>
  <si>
    <t>Nguyễn Huỳnh Duy</t>
  </si>
  <si>
    <t>Trần Quốc</t>
  </si>
  <si>
    <t>Đại</t>
  </si>
  <si>
    <t xml:space="preserve">                    Cô Phan Thị Thiên Trang</t>
  </si>
  <si>
    <t>Giáo viên:   Cô Trần Thị Kim Nguyên</t>
  </si>
  <si>
    <t xml:space="preserve">                    Cô Nguyễn Thị Kim Tuyền</t>
  </si>
  <si>
    <t>Đồng Thạch Phương</t>
  </si>
  <si>
    <t>Trương Vũ Cát</t>
  </si>
  <si>
    <t>Nguyễn Hữu Anh</t>
  </si>
  <si>
    <t>Nguyễn Ngọc Tường</t>
  </si>
  <si>
    <t>Phạm Thu</t>
  </si>
  <si>
    <t xml:space="preserve">Phạm Minh </t>
  </si>
  <si>
    <t>Phaạm Hoàng Phúc</t>
  </si>
  <si>
    <t>Nguyễn Trọng Minh</t>
  </si>
  <si>
    <t>Nguyễn Ngọc Trà</t>
  </si>
  <si>
    <t>17/10/2017</t>
  </si>
  <si>
    <t>25/11/2017</t>
  </si>
  <si>
    <t>12/09/2017</t>
  </si>
  <si>
    <t>Phùng Trần Bảo</t>
  </si>
  <si>
    <t>Thy</t>
  </si>
  <si>
    <t>29/07/2017</t>
  </si>
  <si>
    <t>Mai Anh</t>
  </si>
  <si>
    <t>24/02/2017</t>
  </si>
  <si>
    <t>Võ Đinh Hoàng</t>
  </si>
  <si>
    <t>10/09/2017</t>
  </si>
  <si>
    <t>12/02/2017</t>
  </si>
  <si>
    <t>Trương Tuấn</t>
  </si>
  <si>
    <t>Đỗ Huỳnh Tuấn</t>
  </si>
  <si>
    <t>Tạ Phạm Nguyên</t>
  </si>
  <si>
    <t>22/08/2018</t>
  </si>
  <si>
    <t>25/03/2018</t>
  </si>
  <si>
    <t>Trần Ngọc Lan</t>
  </si>
  <si>
    <t>Danh Thị Bảo</t>
  </si>
  <si>
    <t>26/04/2018</t>
  </si>
  <si>
    <t xml:space="preserve">Nguyễn Ngọc Bảo </t>
  </si>
  <si>
    <t>06/11/2018</t>
  </si>
  <si>
    <t>08/06/2018</t>
  </si>
  <si>
    <t>Hằng</t>
  </si>
  <si>
    <t>10/07/2018</t>
  </si>
  <si>
    <t>16/06/2018</t>
  </si>
  <si>
    <t>22/11/2018</t>
  </si>
  <si>
    <t>02/09/2017</t>
  </si>
  <si>
    <t>06/01/2017</t>
  </si>
  <si>
    <t>21/07/2017</t>
  </si>
  <si>
    <t>19/02/2017</t>
  </si>
  <si>
    <t>Lê Gia</t>
  </si>
  <si>
    <t>29/12/2017</t>
  </si>
  <si>
    <t>31/08/2017</t>
  </si>
  <si>
    <t>10/01/2021</t>
  </si>
  <si>
    <t>Giáo viên:   Cô Nguyễn Thị Tuyết Hương</t>
  </si>
  <si>
    <t>Giáo viên:   Cô Đào Minh Lí</t>
  </si>
  <si>
    <t>Giáo viên:    Cô Nguyễn Thanh Thuỷ</t>
  </si>
  <si>
    <t>27/03/2018</t>
  </si>
  <si>
    <t>Nguyễn Tôn Bảo</t>
  </si>
  <si>
    <t>Kiên</t>
  </si>
  <si>
    <t>10/08/2017</t>
  </si>
  <si>
    <t xml:space="preserve">Huỳnh Võ Minh </t>
  </si>
  <si>
    <t>Lê Thị Bảo</t>
  </si>
  <si>
    <t>09/07/2017</t>
  </si>
  <si>
    <t>Nguyễn Thị Xuân</t>
  </si>
  <si>
    <t>Thuỳ</t>
  </si>
  <si>
    <t>Đặng Hồ Hoàng</t>
  </si>
  <si>
    <t>23/04/2017</t>
  </si>
  <si>
    <t xml:space="preserve">Lê Nguyên Gia </t>
  </si>
  <si>
    <t>04/02/2017</t>
  </si>
  <si>
    <t>Nguyễn Nhật</t>
  </si>
  <si>
    <t>17/03/2017</t>
  </si>
  <si>
    <t>Phan Nguyễn Gia</t>
  </si>
  <si>
    <t xml:space="preserve">Nguyễn Phạm Gia </t>
  </si>
  <si>
    <t>19/01/2018</t>
  </si>
  <si>
    <t>Hoàng Nguyên</t>
  </si>
  <si>
    <t>07/03/2018</t>
  </si>
  <si>
    <t xml:space="preserve">Mai Thành </t>
  </si>
  <si>
    <t>Trọng</t>
  </si>
  <si>
    <t>Nguyễn Đức</t>
  </si>
  <si>
    <t>01/10/2018</t>
  </si>
  <si>
    <t>Thái Nguyễn Thanh</t>
  </si>
  <si>
    <t>Tống Phước</t>
  </si>
  <si>
    <t>14/06/2019</t>
  </si>
  <si>
    <t xml:space="preserve">Nguyễn Ngọc Minh </t>
  </si>
  <si>
    <t>08/05/2020</t>
  </si>
  <si>
    <t>Nguyễn Huỳnh</t>
  </si>
  <si>
    <t>Lê Nguyễn Thuỳ</t>
  </si>
  <si>
    <t>15/06/2020</t>
  </si>
  <si>
    <t>Nguyễn Ngọc</t>
  </si>
  <si>
    <t>31/07/2020</t>
  </si>
  <si>
    <t xml:space="preserve">Trần Thiện </t>
  </si>
  <si>
    <t xml:space="preserve">                    Cô Nguyễn Thị Tuyết</t>
  </si>
  <si>
    <t xml:space="preserve">                    Cô Lương Thị Thanh Hiền</t>
  </si>
  <si>
    <t>Ngô Trúc Gia</t>
  </si>
  <si>
    <t>03/10/2018</t>
  </si>
  <si>
    <t>Lê Nhật</t>
  </si>
  <si>
    <t>Nguyễn Hoàng Bảo</t>
  </si>
  <si>
    <t>Lâm Hà</t>
  </si>
  <si>
    <t>21/05/2020</t>
  </si>
  <si>
    <t>10/03/2020</t>
  </si>
  <si>
    <t xml:space="preserve">Nguyễn Bùi Thiện </t>
  </si>
  <si>
    <t>18/01/2020</t>
  </si>
  <si>
    <t>Võ Minh</t>
  </si>
  <si>
    <t>Quân</t>
  </si>
  <si>
    <t xml:space="preserve">Vũ Nguyễn Gia </t>
  </si>
  <si>
    <t>04/08/2020</t>
  </si>
  <si>
    <t xml:space="preserve">Hồ Nguyễn Gia </t>
  </si>
  <si>
    <t>Nguyễn Lê Tiến</t>
  </si>
  <si>
    <t>07/01/2019</t>
  </si>
  <si>
    <t>Trần Huy</t>
  </si>
  <si>
    <t>29/05/2020</t>
  </si>
  <si>
    <t>Du Nguyễn Cẩm</t>
  </si>
  <si>
    <t>Tú</t>
  </si>
  <si>
    <t>09/05/2019</t>
  </si>
  <si>
    <t>Nguyễn Ngọc Khả</t>
  </si>
  <si>
    <t>27/02/2018</t>
  </si>
  <si>
    <t>Lê Trần Phương</t>
  </si>
  <si>
    <t>Võ Ngọc Quỳnh</t>
  </si>
  <si>
    <t xml:space="preserve">Đặng Minh </t>
  </si>
  <si>
    <t>04/12/2018</t>
  </si>
  <si>
    <t>Nguyễn Trung</t>
  </si>
  <si>
    <t>31/08/2018</t>
  </si>
  <si>
    <t>Nguyễn Hoàng Anh</t>
  </si>
  <si>
    <t>22/07/2017</t>
  </si>
  <si>
    <t>12/05/2017</t>
  </si>
  <si>
    <t xml:space="preserve">Trương Thị Ngọc </t>
  </si>
  <si>
    <t>25/05/2017</t>
  </si>
  <si>
    <t>Nguyễn Hồ</t>
  </si>
  <si>
    <t>06/12/2017</t>
  </si>
  <si>
    <t>Trần Ngọc Đăng</t>
  </si>
  <si>
    <t>30/10/2020</t>
  </si>
  <si>
    <t xml:space="preserve">Lê Hồng Nhã </t>
  </si>
  <si>
    <t>23/07/2020</t>
  </si>
  <si>
    <t>23/05/2020</t>
  </si>
  <si>
    <t>06/06/2019</t>
  </si>
  <si>
    <t xml:space="preserve">Hoàng Diễm </t>
  </si>
  <si>
    <t>19/01/2019</t>
  </si>
  <si>
    <t>22/01/2019</t>
  </si>
  <si>
    <t>Vũ Ngọc Khánh</t>
  </si>
  <si>
    <t>Đan</t>
  </si>
  <si>
    <t>23/05/2019</t>
  </si>
  <si>
    <t xml:space="preserve">Phạm Hoàng </t>
  </si>
  <si>
    <t>Phạm Hà Liên</t>
  </si>
  <si>
    <t>Chi</t>
  </si>
  <si>
    <t>Huỳnh Gia</t>
  </si>
  <si>
    <t xml:space="preserve">Trần Gia </t>
  </si>
  <si>
    <t xml:space="preserve">Phạm Hoàng Gia </t>
  </si>
  <si>
    <t>17/12/2018</t>
  </si>
  <si>
    <t>Hồ Huỳnh</t>
  </si>
  <si>
    <t xml:space="preserve">Nguyễn Lê Bảo </t>
  </si>
  <si>
    <t>30/12/2018</t>
  </si>
  <si>
    <t xml:space="preserve">Trần Thu </t>
  </si>
  <si>
    <t>08/02/2018</t>
  </si>
  <si>
    <t>Huỳnh Đại</t>
  </si>
  <si>
    <t>Dĩ</t>
  </si>
  <si>
    <t>15/06/2018</t>
  </si>
  <si>
    <t>Huỳnh Duy Tuấn</t>
  </si>
  <si>
    <t>Nguyễn Ngọc Mỹ</t>
  </si>
  <si>
    <t xml:space="preserve">Phạm Nguyễn Hoài </t>
  </si>
  <si>
    <t>Thu</t>
  </si>
  <si>
    <t>15/09/2018</t>
  </si>
  <si>
    <t>26/11/2018</t>
  </si>
  <si>
    <t>Nguyễn Phan Nhựt</t>
  </si>
  <si>
    <t>Triều</t>
  </si>
  <si>
    <t>29/12/2018</t>
  </si>
  <si>
    <t>Ngô Phương</t>
  </si>
  <si>
    <t xml:space="preserve">Sa Fi </t>
  </si>
  <si>
    <t>Yah</t>
  </si>
  <si>
    <t>16/01/2019</t>
  </si>
  <si>
    <t xml:space="preserve">Nguyễn Thị Ngọc </t>
  </si>
  <si>
    <t>07/04/2019</t>
  </si>
  <si>
    <t xml:space="preserve">Bùi Nguyễn Nhật </t>
  </si>
  <si>
    <t>01/04/2019</t>
  </si>
  <si>
    <t>03/11/2017</t>
  </si>
  <si>
    <t>24/08/2018</t>
  </si>
  <si>
    <t xml:space="preserve">Trần Phạm Gia </t>
  </si>
  <si>
    <t xml:space="preserve">Đỗ Nguyễn Hoài </t>
  </si>
  <si>
    <t>06/01/2018</t>
  </si>
  <si>
    <t xml:space="preserve">Quách Hữu </t>
  </si>
  <si>
    <t>26/05/2017</t>
  </si>
  <si>
    <t>Phạm Bảo Hữu</t>
  </si>
  <si>
    <t>Giàu</t>
  </si>
  <si>
    <t xml:space="preserve">Nguyễn An </t>
  </si>
  <si>
    <t>06/09/2017</t>
  </si>
  <si>
    <t>Nguyễn Ý</t>
  </si>
  <si>
    <t xml:space="preserve">Lê Khôi </t>
  </si>
  <si>
    <t>04/06/2017</t>
  </si>
  <si>
    <t>Nguyễn Trần Xuân</t>
  </si>
  <si>
    <t>Nguyễn Thanh Thảo</t>
  </si>
  <si>
    <t>Huỳnh Thiên</t>
  </si>
  <si>
    <t>11/09/2017</t>
  </si>
  <si>
    <t>Nguyễn Thạch Tường</t>
  </si>
  <si>
    <t>09/06/2020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</si>
</sst>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1010000]d/m/yy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ahoma"/>
      <family val="2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FF0000"/>
      <name val="Tahoma"/>
      <family val="2"/>
    </font>
    <font>
      <b/>
      <sz val="10"/>
      <color indexed="9"/>
      <name val="Tahoma"/>
      <family val="2"/>
    </font>
    <font>
      <b/>
      <sz val="10"/>
      <color theme="0"/>
      <name val="Tahoma"/>
      <family val="2"/>
    </font>
    <font>
      <sz val="13"/>
      <name val="Times New Roman"/>
      <family val="1"/>
    </font>
    <font>
      <sz val="13"/>
      <color rgb="FF00B0F0"/>
      <name val="Times New Roman"/>
      <family val="1"/>
    </font>
    <font>
      <b/>
      <sz val="13"/>
      <color indexed="9"/>
      <name val="Times New Roman"/>
      <family val="1"/>
    </font>
    <font>
      <sz val="14"/>
      <color rgb="FFFF0000"/>
      <name val="Times New Roman"/>
      <family val="1"/>
    </font>
    <font>
      <b/>
      <sz val="13"/>
      <color rgb="FF00B0F0"/>
      <name val="Times New Roman"/>
      <family val="1"/>
    </font>
    <font>
      <b/>
      <sz val="10"/>
      <color rgb="FF00B0F0"/>
      <name val="Tahoma"/>
      <family val="2"/>
    </font>
    <font>
      <sz val="13"/>
      <color rgb="FFFF0000"/>
      <name val="Times New Roman"/>
      <family val="1"/>
    </font>
    <font>
      <sz val="11"/>
      <color rgb="FFFF0000"/>
      <name val="Times New Roman"/>
      <family val="1"/>
    </font>
    <font>
      <sz val="13"/>
      <color theme="1"/>
      <name val="VNI-Ariston"/>
    </font>
    <font>
      <sz val="13"/>
      <color rgb="FF0070C0"/>
      <name val="Times New Roman"/>
      <family val="1"/>
    </font>
    <font>
      <b/>
      <sz val="13"/>
      <name val="Tahoma"/>
      <family val="2"/>
    </font>
    <font>
      <b/>
      <sz val="1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5"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" xfId="2" applyFont="1" applyBorder="1"/>
    <xf numFmtId="0" fontId="7" fillId="0" borderId="0" xfId="2" applyFont="1" applyBorder="1" applyAlignment="1">
      <alignment horizontal="center"/>
    </xf>
    <xf numFmtId="0" fontId="0" fillId="0" borderId="0" xfId="0"/>
    <xf numFmtId="49" fontId="7" fillId="0" borderId="1" xfId="1" applyNumberFormat="1" applyFont="1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7" fillId="0" borderId="1" xfId="1" applyFont="1" applyBorder="1"/>
    <xf numFmtId="0" fontId="3" fillId="0" borderId="0" xfId="0" applyFont="1"/>
    <xf numFmtId="0" fontId="7" fillId="2" borderId="1" xfId="0" applyFont="1" applyFill="1" applyBorder="1"/>
    <xf numFmtId="0" fontId="7" fillId="0" borderId="1" xfId="0" quotePrefix="1" applyFont="1" applyBorder="1" applyAlignment="1">
      <alignment horizontal="center"/>
    </xf>
    <xf numFmtId="0" fontId="7" fillId="2" borderId="1" xfId="0" quotePrefix="1" applyFont="1" applyFill="1" applyBorder="1" applyAlignment="1">
      <alignment horizontal="center"/>
    </xf>
    <xf numFmtId="0" fontId="3" fillId="0" borderId="1" xfId="0" applyFont="1" applyBorder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/>
    <xf numFmtId="164" fontId="7" fillId="0" borderId="1" xfId="2" quotePrefix="1" applyNumberFormat="1" applyFont="1" applyBorder="1" applyAlignment="1">
      <alignment horizontal="center"/>
    </xf>
    <xf numFmtId="0" fontId="7" fillId="0" borderId="1" xfId="1" quotePrefix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2" borderId="1" xfId="1" applyFont="1" applyFill="1" applyBorder="1"/>
    <xf numFmtId="0" fontId="7" fillId="2" borderId="1" xfId="1" quotePrefix="1" applyFont="1" applyFill="1" applyBorder="1" applyAlignment="1">
      <alignment horizontal="center"/>
    </xf>
    <xf numFmtId="164" fontId="7" fillId="2" borderId="1" xfId="2" quotePrefix="1" applyNumberFormat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 applyBorder="1"/>
    <xf numFmtId="0" fontId="7" fillId="0" borderId="0" xfId="0" quotePrefix="1" applyFont="1" applyBorder="1" applyAlignment="1">
      <alignment horizontal="center"/>
    </xf>
    <xf numFmtId="0" fontId="7" fillId="0" borderId="7" xfId="0" applyFont="1" applyBorder="1"/>
    <xf numFmtId="0" fontId="10" fillId="0" borderId="0" xfId="0" applyFont="1"/>
    <xf numFmtId="0" fontId="7" fillId="0" borderId="5" xfId="0" applyFont="1" applyBorder="1" applyAlignment="1">
      <alignment horizontal="center"/>
    </xf>
    <xf numFmtId="0" fontId="10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1" fillId="0" borderId="0" xfId="0" applyFont="1"/>
    <xf numFmtId="0" fontId="7" fillId="0" borderId="0" xfId="2" applyFont="1" applyBorder="1" applyAlignment="1">
      <alignment horizontal="center" vertical="center"/>
    </xf>
    <xf numFmtId="49" fontId="12" fillId="4" borderId="1" xfId="0" applyNumberFormat="1" applyFont="1" applyFill="1" applyBorder="1" applyAlignment="1" applyProtection="1">
      <alignment horizontal="center" vertical="center"/>
      <protection locked="0"/>
    </xf>
    <xf numFmtId="49" fontId="13" fillId="4" borderId="1" xfId="0" applyNumberFormat="1" applyFont="1" applyFill="1" applyBorder="1" applyAlignment="1" applyProtection="1">
      <alignment vertical="center"/>
      <protection locked="0"/>
    </xf>
    <xf numFmtId="49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2" xfId="2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49" fontId="7" fillId="2" borderId="1" xfId="0" applyNumberFormat="1" applyFont="1" applyFill="1" applyBorder="1" applyAlignment="1" applyProtection="1">
      <alignment vertical="center"/>
      <protection locked="0"/>
    </xf>
    <xf numFmtId="49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2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5" fillId="0" borderId="8" xfId="0" applyNumberFormat="1" applyFont="1" applyFill="1" applyBorder="1" applyAlignment="1" applyProtection="1">
      <alignment horizontal="left" wrapText="1"/>
    </xf>
    <xf numFmtId="164" fontId="7" fillId="0" borderId="4" xfId="2" quotePrefix="1" applyNumberFormat="1" applyFont="1" applyBorder="1" applyAlignment="1">
      <alignment horizontal="center"/>
    </xf>
    <xf numFmtId="0" fontId="7" fillId="0" borderId="4" xfId="1" quotePrefix="1" applyFont="1" applyBorder="1" applyAlignment="1">
      <alignment horizontal="center"/>
    </xf>
    <xf numFmtId="0" fontId="7" fillId="0" borderId="4" xfId="0" applyFont="1" applyBorder="1"/>
    <xf numFmtId="0" fontId="7" fillId="0" borderId="9" xfId="0" applyFont="1" applyBorder="1"/>
    <xf numFmtId="0" fontId="15" fillId="0" borderId="1" xfId="0" applyNumberFormat="1" applyFont="1" applyFill="1" applyBorder="1" applyAlignment="1" applyProtection="1">
      <alignment horizontal="left" wrapText="1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0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5" fillId="0" borderId="0" xfId="0" applyFont="1" applyBorder="1"/>
    <xf numFmtId="0" fontId="4" fillId="0" borderId="0" xfId="0" applyFont="1"/>
    <xf numFmtId="0" fontId="7" fillId="0" borderId="5" xfId="2" applyFont="1" applyBorder="1" applyAlignment="1">
      <alignment horizontal="left"/>
    </xf>
    <xf numFmtId="0" fontId="16" fillId="0" borderId="1" xfId="2" applyFont="1" applyBorder="1" applyAlignment="1">
      <alignment horizontal="left"/>
    </xf>
    <xf numFmtId="14" fontId="7" fillId="0" borderId="1" xfId="0" quotePrefix="1" applyNumberFormat="1" applyFont="1" applyBorder="1" applyAlignment="1">
      <alignment horizontal="center"/>
    </xf>
    <xf numFmtId="49" fontId="17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8" fillId="0" borderId="0" xfId="0" applyFont="1"/>
    <xf numFmtId="0" fontId="7" fillId="2" borderId="11" xfId="0" applyNumberFormat="1" applyFont="1" applyFill="1" applyBorder="1" applyAlignment="1" applyProtection="1">
      <alignment horizontal="left" wrapText="1"/>
    </xf>
    <xf numFmtId="0" fontId="7" fillId="0" borderId="0" xfId="2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0" fontId="16" fillId="0" borderId="1" xfId="0" applyFont="1" applyBorder="1" applyAlignment="1">
      <alignment horizontal="center"/>
    </xf>
    <xf numFmtId="49" fontId="19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quotePrefix="1" applyFont="1" applyBorder="1" applyAlignment="1">
      <alignment horizontal="center"/>
    </xf>
    <xf numFmtId="0" fontId="16" fillId="0" borderId="1" xfId="0" quotePrefix="1" applyFont="1" applyBorder="1" applyAlignment="1">
      <alignment horizontal="right"/>
    </xf>
    <xf numFmtId="0" fontId="16" fillId="0" borderId="1" xfId="0" applyFont="1" applyBorder="1"/>
    <xf numFmtId="49" fontId="20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quotePrefix="1" applyFont="1" applyFill="1" applyBorder="1" applyAlignment="1">
      <alignment horizontal="center"/>
    </xf>
    <xf numFmtId="0" fontId="16" fillId="0" borderId="1" xfId="1" quotePrefix="1" applyFont="1" applyBorder="1" applyAlignment="1">
      <alignment horizontal="center"/>
    </xf>
    <xf numFmtId="164" fontId="7" fillId="0" borderId="2" xfId="2" quotePrefix="1" applyNumberFormat="1" applyFont="1" applyBorder="1" applyAlignment="1">
      <alignment horizontal="center"/>
    </xf>
    <xf numFmtId="0" fontId="7" fillId="0" borderId="2" xfId="1" quotePrefix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/>
    <xf numFmtId="0" fontId="16" fillId="0" borderId="2" xfId="0" applyFont="1" applyBorder="1"/>
    <xf numFmtId="164" fontId="7" fillId="3" borderId="1" xfId="2" quotePrefix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9" fontId="7" fillId="2" borderId="1" xfId="3" applyNumberFormat="1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>
      <alignment horizontal="left"/>
    </xf>
    <xf numFmtId="0" fontId="7" fillId="0" borderId="1" xfId="0" quotePrefix="1" applyFont="1" applyBorder="1" applyAlignment="1">
      <alignment horizontal="right"/>
    </xf>
    <xf numFmtId="0" fontId="10" fillId="0" borderId="1" xfId="0" applyFont="1" applyBorder="1"/>
    <xf numFmtId="0" fontId="16" fillId="2" borderId="0" xfId="1" applyFont="1" applyFill="1" applyBorder="1"/>
    <xf numFmtId="0" fontId="16" fillId="0" borderId="0" xfId="0" quotePrefix="1" applyFont="1" applyBorder="1" applyAlignment="1">
      <alignment horizontal="center"/>
    </xf>
    <xf numFmtId="0" fontId="16" fillId="0" borderId="0" xfId="1" applyFont="1" applyBorder="1"/>
    <xf numFmtId="0" fontId="16" fillId="0" borderId="0" xfId="1" applyFont="1" applyBorder="1" applyAlignment="1">
      <alignment horizontal="center"/>
    </xf>
    <xf numFmtId="0" fontId="16" fillId="0" borderId="0" xfId="1" quotePrefix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5" fillId="0" borderId="1" xfId="0" quotePrefix="1" applyNumberFormat="1" applyFont="1" applyFill="1" applyBorder="1" applyAlignment="1" applyProtection="1">
      <alignment horizontal="center" wrapText="1"/>
    </xf>
    <xf numFmtId="0" fontId="16" fillId="0" borderId="0" xfId="2" applyFont="1" applyBorder="1" applyAlignment="1">
      <alignment horizontal="left"/>
    </xf>
    <xf numFmtId="0" fontId="21" fillId="0" borderId="1" xfId="1" applyFont="1" applyBorder="1"/>
    <xf numFmtId="0" fontId="21" fillId="0" borderId="1" xfId="1" applyFont="1" applyBorder="1" applyAlignment="1">
      <alignment horizontal="center"/>
    </xf>
    <xf numFmtId="0" fontId="21" fillId="0" borderId="1" xfId="1" quotePrefix="1" applyFont="1" applyBorder="1" applyAlignment="1">
      <alignment horizontal="center"/>
    </xf>
    <xf numFmtId="0" fontId="21" fillId="0" borderId="1" xfId="0" quotePrefix="1" applyFont="1" applyBorder="1" applyAlignment="1">
      <alignment horizontal="right"/>
    </xf>
    <xf numFmtId="0" fontId="7" fillId="0" borderId="1" xfId="0" applyFont="1" applyBorder="1" applyAlignment="1"/>
    <xf numFmtId="49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7" fillId="0" borderId="5" xfId="1" quotePrefix="1" applyFont="1" applyBorder="1" applyAlignment="1">
      <alignment horizontal="center"/>
    </xf>
    <xf numFmtId="0" fontId="7" fillId="0" borderId="5" xfId="1" applyFont="1" applyBorder="1"/>
    <xf numFmtId="0" fontId="15" fillId="0" borderId="8" xfId="0" quotePrefix="1" applyNumberFormat="1" applyFont="1" applyFill="1" applyBorder="1" applyAlignment="1" applyProtection="1">
      <alignment horizontal="center" wrapText="1"/>
    </xf>
    <xf numFmtId="14" fontId="15" fillId="0" borderId="1" xfId="0" quotePrefix="1" applyNumberFormat="1" applyFont="1" applyFill="1" applyBorder="1" applyAlignment="1" applyProtection="1">
      <alignment horizontal="center" wrapText="1"/>
    </xf>
    <xf numFmtId="0" fontId="21" fillId="2" borderId="1" xfId="1" applyFont="1" applyFill="1" applyBorder="1"/>
    <xf numFmtId="0" fontId="21" fillId="0" borderId="1" xfId="0" applyNumberFormat="1" applyFont="1" applyFill="1" applyBorder="1" applyAlignment="1" applyProtection="1">
      <alignment horizontal="left" wrapText="1"/>
    </xf>
    <xf numFmtId="0" fontId="21" fillId="0" borderId="1" xfId="0" applyNumberFormat="1" applyFont="1" applyFill="1" applyBorder="1" applyAlignment="1" applyProtection="1">
      <alignment horizontal="center" wrapText="1"/>
    </xf>
    <xf numFmtId="0" fontId="21" fillId="0" borderId="1" xfId="0" quotePrefix="1" applyNumberFormat="1" applyFont="1" applyFill="1" applyBorder="1" applyAlignment="1" applyProtection="1">
      <alignment horizontal="center" wrapText="1"/>
    </xf>
    <xf numFmtId="0" fontId="15" fillId="0" borderId="1" xfId="0" quotePrefix="1" applyFont="1" applyBorder="1" applyAlignment="1">
      <alignment horizontal="right"/>
    </xf>
    <xf numFmtId="0" fontId="22" fillId="0" borderId="1" xfId="0" applyFont="1" applyBorder="1"/>
    <xf numFmtId="0" fontId="16" fillId="0" borderId="1" xfId="0" quotePrefix="1" applyFont="1" applyBorder="1" applyAlignment="1">
      <alignment horizontal="left"/>
    </xf>
    <xf numFmtId="0" fontId="16" fillId="0" borderId="0" xfId="0" applyFont="1" applyBorder="1"/>
    <xf numFmtId="0" fontId="16" fillId="0" borderId="0" xfId="0" quotePrefix="1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23" fillId="0" borderId="0" xfId="0" applyFont="1"/>
    <xf numFmtId="0" fontId="16" fillId="0" borderId="0" xfId="0" applyFont="1" applyBorder="1" applyAlignment="1">
      <alignment horizontal="center"/>
    </xf>
    <xf numFmtId="49" fontId="19" fillId="4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quotePrefix="1" applyNumberFormat="1" applyFont="1" applyFill="1" applyBorder="1" applyAlignment="1" applyProtection="1">
      <alignment horizontal="center" vertical="center" wrapText="1"/>
    </xf>
    <xf numFmtId="0" fontId="21" fillId="0" borderId="1" xfId="2" applyFont="1" applyBorder="1"/>
    <xf numFmtId="0" fontId="24" fillId="0" borderId="1" xfId="1" applyFont="1" applyBorder="1"/>
    <xf numFmtId="0" fontId="21" fillId="2" borderId="0" xfId="1" applyFont="1" applyFill="1" applyBorder="1"/>
    <xf numFmtId="0" fontId="21" fillId="0" borderId="0" xfId="1" applyFont="1" applyBorder="1"/>
    <xf numFmtId="0" fontId="21" fillId="0" borderId="0" xfId="0" applyNumberFormat="1" applyFont="1" applyFill="1" applyBorder="1" applyAlignment="1" applyProtection="1">
      <alignment horizontal="center" wrapText="1"/>
    </xf>
    <xf numFmtId="0" fontId="21" fillId="0" borderId="0" xfId="1" quotePrefix="1" applyFont="1" applyBorder="1" applyAlignment="1">
      <alignment horizontal="center"/>
    </xf>
    <xf numFmtId="9" fontId="16" fillId="0" borderId="0" xfId="10" applyFont="1" applyBorder="1" applyAlignment="1">
      <alignment horizontal="left"/>
    </xf>
    <xf numFmtId="0" fontId="4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21" fillId="0" borderId="0" xfId="0" applyFont="1" applyBorder="1" applyAlignment="1"/>
    <xf numFmtId="49" fontId="21" fillId="2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quotePrefix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0" xfId="2" applyFont="1" applyAlignment="1">
      <alignment horizontal="center"/>
    </xf>
    <xf numFmtId="49" fontId="13" fillId="4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2" borderId="1" xfId="0" applyFont="1" applyFill="1" applyBorder="1" applyAlignment="1"/>
    <xf numFmtId="0" fontId="16" fillId="0" borderId="0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/>
    </xf>
    <xf numFmtId="0" fontId="16" fillId="0" borderId="5" xfId="2" applyFont="1" applyBorder="1" applyAlignment="1">
      <alignment horizontal="left"/>
    </xf>
    <xf numFmtId="0" fontId="22" fillId="2" borderId="1" xfId="0" applyFont="1" applyFill="1" applyBorder="1"/>
    <xf numFmtId="0" fontId="21" fillId="2" borderId="1" xfId="0" quotePrefix="1" applyFont="1" applyFill="1" applyBorder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 applyProtection="1">
      <alignment horizontal="center" wrapText="1"/>
    </xf>
    <xf numFmtId="0" fontId="7" fillId="2" borderId="1" xfId="0" applyNumberFormat="1" applyFont="1" applyFill="1" applyBorder="1" applyAlignment="1" applyProtection="1">
      <alignment horizontal="left" wrapText="1"/>
    </xf>
    <xf numFmtId="14" fontId="7" fillId="2" borderId="1" xfId="1" quotePrefix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14" fontId="7" fillId="2" borderId="1" xfId="0" quotePrefix="1" applyNumberFormat="1" applyFont="1" applyFill="1" applyBorder="1" applyAlignment="1">
      <alignment horizontal="center"/>
    </xf>
    <xf numFmtId="0" fontId="7" fillId="2" borderId="1" xfId="0" quotePrefix="1" applyNumberFormat="1" applyFont="1" applyFill="1" applyBorder="1" applyAlignment="1" applyProtection="1">
      <alignment horizontal="center" wrapText="1"/>
    </xf>
    <xf numFmtId="0" fontId="7" fillId="2" borderId="10" xfId="0" applyNumberFormat="1" applyFont="1" applyFill="1" applyBorder="1" applyAlignment="1" applyProtection="1">
      <alignment horizontal="left" wrapText="1"/>
    </xf>
    <xf numFmtId="0" fontId="7" fillId="2" borderId="10" xfId="0" applyNumberFormat="1" applyFont="1" applyFill="1" applyBorder="1" applyAlignment="1" applyProtection="1">
      <alignment horizontal="center" wrapText="1"/>
    </xf>
    <xf numFmtId="0" fontId="7" fillId="2" borderId="8" xfId="0" applyNumberFormat="1" applyFont="1" applyFill="1" applyBorder="1" applyAlignment="1" applyProtection="1">
      <alignment horizontal="left" wrapText="1"/>
    </xf>
    <xf numFmtId="0" fontId="7" fillId="2" borderId="8" xfId="0" applyNumberFormat="1" applyFont="1" applyFill="1" applyBorder="1" applyAlignment="1" applyProtection="1">
      <alignment horizontal="center" wrapText="1"/>
    </xf>
    <xf numFmtId="14" fontId="7" fillId="2" borderId="8" xfId="0" quotePrefix="1" applyNumberFormat="1" applyFont="1" applyFill="1" applyBorder="1" applyAlignment="1" applyProtection="1">
      <alignment horizontal="center" wrapText="1"/>
    </xf>
    <xf numFmtId="0" fontId="7" fillId="2" borderId="8" xfId="0" quotePrefix="1" applyNumberFormat="1" applyFont="1" applyFill="1" applyBorder="1" applyAlignment="1" applyProtection="1">
      <alignment horizontal="center" wrapText="1"/>
    </xf>
    <xf numFmtId="0" fontId="7" fillId="2" borderId="11" xfId="0" quotePrefix="1" applyNumberFormat="1" applyFont="1" applyFill="1" applyBorder="1" applyAlignment="1" applyProtection="1">
      <alignment horizontal="center" wrapText="1"/>
    </xf>
    <xf numFmtId="0" fontId="15" fillId="2" borderId="0" xfId="1" applyFont="1" applyFill="1" applyBorder="1"/>
    <xf numFmtId="44" fontId="7" fillId="2" borderId="1" xfId="11" applyFont="1" applyFill="1" applyBorder="1" applyAlignment="1">
      <alignment horizontal="center"/>
    </xf>
    <xf numFmtId="44" fontId="7" fillId="2" borderId="1" xfId="11" quotePrefix="1" applyFont="1" applyFill="1" applyBorder="1" applyAlignment="1">
      <alignment horizontal="center"/>
    </xf>
    <xf numFmtId="0" fontId="7" fillId="2" borderId="11" xfId="0" applyNumberFormat="1" applyFont="1" applyFill="1" applyBorder="1" applyAlignment="1" applyProtection="1">
      <alignment horizontal="center" wrapText="1"/>
    </xf>
    <xf numFmtId="49" fontId="25" fillId="2" borderId="1" xfId="0" applyNumberFormat="1" applyFont="1" applyFill="1" applyBorder="1" applyAlignment="1" applyProtection="1">
      <alignment horizontal="center" vertical="center"/>
      <protection locked="0"/>
    </xf>
    <xf numFmtId="49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/>
    <xf numFmtId="164" fontId="15" fillId="2" borderId="1" xfId="2" quotePrefix="1" applyNumberFormat="1" applyFont="1" applyFill="1" applyBorder="1" applyAlignment="1">
      <alignment horizontal="center"/>
    </xf>
    <xf numFmtId="0" fontId="15" fillId="2" borderId="1" xfId="2" applyFont="1" applyFill="1" applyBorder="1"/>
    <xf numFmtId="0" fontId="15" fillId="2" borderId="1" xfId="0" quotePrefix="1" applyFont="1" applyFill="1" applyBorder="1" applyAlignment="1">
      <alignment horizont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14" fontId="15" fillId="2" borderId="1" xfId="0" quotePrefix="1" applyNumberFormat="1" applyFont="1" applyFill="1" applyBorder="1" applyAlignment="1">
      <alignment horizontal="center"/>
    </xf>
    <xf numFmtId="0" fontId="15" fillId="2" borderId="1" xfId="0" applyFont="1" applyFill="1" applyBorder="1"/>
    <xf numFmtId="0" fontId="15" fillId="2" borderId="1" xfId="1" quotePrefix="1" applyFont="1" applyFill="1" applyBorder="1" applyAlignment="1">
      <alignment horizontal="center"/>
    </xf>
    <xf numFmtId="49" fontId="15" fillId="2" borderId="1" xfId="0" applyNumberFormat="1" applyFont="1" applyFill="1" applyBorder="1" applyAlignment="1" applyProtection="1">
      <alignment vertical="center"/>
      <protection locked="0"/>
    </xf>
    <xf numFmtId="49" fontId="15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/>
    <xf numFmtId="0" fontId="26" fillId="2" borderId="1" xfId="0" applyFont="1" applyFill="1" applyBorder="1" applyAlignment="1">
      <alignment horizontal="center"/>
    </xf>
    <xf numFmtId="49" fontId="26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quotePrefix="1" applyFont="1" applyFill="1" applyBorder="1" applyAlignment="1">
      <alignment horizontal="right"/>
    </xf>
    <xf numFmtId="0" fontId="15" fillId="2" borderId="1" xfId="0" quotePrefix="1" applyFont="1" applyFill="1" applyBorder="1" applyAlignment="1">
      <alignment horizontal="left"/>
    </xf>
    <xf numFmtId="0" fontId="15" fillId="2" borderId="8" xfId="0" applyNumberFormat="1" applyFont="1" applyFill="1" applyBorder="1" applyAlignment="1" applyProtection="1">
      <alignment horizontal="left" wrapText="1"/>
    </xf>
    <xf numFmtId="0" fontId="15" fillId="2" borderId="8" xfId="0" applyNumberFormat="1" applyFont="1" applyFill="1" applyBorder="1" applyAlignment="1" applyProtection="1">
      <alignment horizontal="center" wrapText="1"/>
    </xf>
    <xf numFmtId="0" fontId="15" fillId="2" borderId="0" xfId="2" applyFont="1" applyFill="1" applyBorder="1"/>
    <xf numFmtId="0" fontId="15" fillId="2" borderId="0" xfId="0" applyFont="1" applyFill="1"/>
    <xf numFmtId="49" fontId="26" fillId="2" borderId="1" xfId="0" applyNumberFormat="1" applyFont="1" applyFill="1" applyBorder="1" applyAlignment="1" applyProtection="1">
      <alignment vertical="center"/>
      <protection locked="0"/>
    </xf>
    <xf numFmtId="0" fontId="15" fillId="2" borderId="11" xfId="0" applyNumberFormat="1" applyFont="1" applyFill="1" applyBorder="1" applyAlignment="1" applyProtection="1">
      <alignment horizontal="left" wrapText="1"/>
    </xf>
    <xf numFmtId="0" fontId="15" fillId="2" borderId="11" xfId="0" applyNumberFormat="1" applyFont="1" applyFill="1" applyBorder="1" applyAlignment="1" applyProtection="1">
      <alignment horizontal="center" wrapText="1"/>
    </xf>
    <xf numFmtId="0" fontId="7" fillId="2" borderId="1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left" wrapText="1"/>
    </xf>
    <xf numFmtId="0" fontId="15" fillId="2" borderId="1" xfId="0" applyNumberFormat="1" applyFont="1" applyFill="1" applyBorder="1" applyAlignment="1" applyProtection="1">
      <alignment horizontal="center" wrapText="1"/>
    </xf>
    <xf numFmtId="0" fontId="15" fillId="2" borderId="1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2" xfId="1" quotePrefix="1" applyFont="1" applyFill="1" applyBorder="1" applyAlignment="1">
      <alignment horizontal="center"/>
    </xf>
    <xf numFmtId="0" fontId="15" fillId="2" borderId="2" xfId="0" quotePrefix="1" applyFont="1" applyFill="1" applyBorder="1" applyAlignment="1">
      <alignment horizontal="center"/>
    </xf>
    <xf numFmtId="0" fontId="15" fillId="2" borderId="1" xfId="1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2" borderId="1" xfId="2" applyFont="1" applyFill="1" applyBorder="1" applyAlignment="1">
      <alignment horizontal="left"/>
    </xf>
    <xf numFmtId="49" fontId="25" fillId="2" borderId="1" xfId="0" applyNumberFormat="1" applyFont="1" applyFill="1" applyBorder="1" applyAlignment="1" applyProtection="1">
      <alignment vertical="center"/>
      <protection locked="0"/>
    </xf>
    <xf numFmtId="0" fontId="7" fillId="2" borderId="5" xfId="0" applyFont="1" applyFill="1" applyBorder="1"/>
    <xf numFmtId="0" fontId="7" fillId="2" borderId="5" xfId="0" quotePrefix="1" applyFont="1" applyFill="1" applyBorder="1" applyAlignment="1">
      <alignment horizontal="center"/>
    </xf>
    <xf numFmtId="164" fontId="15" fillId="2" borderId="2" xfId="2" quotePrefix="1" applyNumberFormat="1" applyFont="1" applyFill="1" applyBorder="1" applyAlignment="1">
      <alignment horizontal="center"/>
    </xf>
    <xf numFmtId="0" fontId="15" fillId="2" borderId="5" xfId="0" applyFont="1" applyFill="1" applyBorder="1" applyAlignment="1"/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left"/>
    </xf>
    <xf numFmtId="49" fontId="26" fillId="2" borderId="5" xfId="0" applyNumberFormat="1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/>
    <xf numFmtId="0" fontId="15" fillId="2" borderId="5" xfId="0" quotePrefix="1" applyFont="1" applyFill="1" applyBorder="1" applyAlignment="1">
      <alignment horizontal="center"/>
    </xf>
    <xf numFmtId="0" fontId="7" fillId="2" borderId="5" xfId="0" applyFont="1" applyFill="1" applyBorder="1" applyAlignment="1"/>
    <xf numFmtId="0" fontId="0" fillId="2" borderId="0" xfId="0" applyFont="1" applyFill="1" applyBorder="1"/>
    <xf numFmtId="0" fontId="0" fillId="2" borderId="0" xfId="0" applyFont="1" applyFill="1"/>
    <xf numFmtId="14" fontId="7" fillId="0" borderId="1" xfId="2" quotePrefix="1" applyNumberFormat="1" applyFont="1" applyBorder="1" applyAlignment="1">
      <alignment horizontal="center"/>
    </xf>
    <xf numFmtId="0" fontId="7" fillId="0" borderId="1" xfId="2" quotePrefix="1" applyFont="1" applyBorder="1" applyAlignment="1">
      <alignment horizontal="center"/>
    </xf>
    <xf numFmtId="0" fontId="7" fillId="2" borderId="0" xfId="0" applyNumberFormat="1" applyFont="1" applyFill="1" applyBorder="1" applyAlignment="1" applyProtection="1">
      <alignment horizontal="left" wrapText="1"/>
    </xf>
    <xf numFmtId="0" fontId="7" fillId="2" borderId="0" xfId="0" applyNumberFormat="1" applyFont="1" applyFill="1" applyBorder="1" applyAlignment="1" applyProtection="1">
      <alignment horizontal="center" wrapText="1"/>
    </xf>
    <xf numFmtId="0" fontId="15" fillId="2" borderId="5" xfId="1" applyFont="1" applyFill="1" applyBorder="1"/>
    <xf numFmtId="0" fontId="7" fillId="2" borderId="0" xfId="0" quotePrefix="1" applyNumberFormat="1" applyFont="1" applyFill="1" applyBorder="1" applyAlignment="1" applyProtection="1">
      <alignment horizontal="center" wrapText="1"/>
    </xf>
    <xf numFmtId="0" fontId="7" fillId="2" borderId="5" xfId="1" applyFont="1" applyFill="1" applyBorder="1"/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0" fontId="16" fillId="0" borderId="5" xfId="1" quotePrefix="1" applyFont="1" applyBorder="1" applyAlignment="1">
      <alignment horizontal="center"/>
    </xf>
    <xf numFmtId="0" fontId="7" fillId="0" borderId="5" xfId="0" quotePrefix="1" applyFont="1" applyBorder="1" applyAlignment="1">
      <alignment horizontal="left"/>
    </xf>
    <xf numFmtId="0" fontId="7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left"/>
    </xf>
    <xf numFmtId="49" fontId="7" fillId="2" borderId="1" xfId="3" applyNumberFormat="1" applyFont="1" applyFill="1" applyBorder="1" applyAlignment="1" applyProtection="1">
      <alignment horizontal="left" vertical="center"/>
      <protection locked="0"/>
    </xf>
    <xf numFmtId="0" fontId="7" fillId="2" borderId="5" xfId="1" applyFont="1" applyFill="1" applyBorder="1" applyAlignment="1">
      <alignment horizontal="center"/>
    </xf>
    <xf numFmtId="0" fontId="7" fillId="2" borderId="5" xfId="1" quotePrefix="1" applyFont="1" applyFill="1" applyBorder="1" applyAlignment="1">
      <alignment horizontal="center"/>
    </xf>
    <xf numFmtId="14" fontId="7" fillId="2" borderId="1" xfId="11" quotePrefix="1" applyNumberFormat="1" applyFont="1" applyFill="1" applyBorder="1" applyAlignment="1">
      <alignment horizontal="center"/>
    </xf>
    <xf numFmtId="0" fontId="7" fillId="2" borderId="5" xfId="2" applyFont="1" applyFill="1" applyBorder="1" applyAlignment="1">
      <alignment horizontal="left" vertical="center"/>
    </xf>
    <xf numFmtId="0" fontId="7" fillId="2" borderId="13" xfId="2" applyFont="1" applyFill="1" applyBorder="1" applyAlignment="1">
      <alignment horizontal="left" vertical="center"/>
    </xf>
    <xf numFmtId="0" fontId="7" fillId="2" borderId="6" xfId="2" applyFont="1" applyFill="1" applyBorder="1" applyAlignment="1">
      <alignment horizontal="left" vertical="center"/>
    </xf>
    <xf numFmtId="0" fontId="7" fillId="0" borderId="5" xfId="0" quotePrefix="1" applyFont="1" applyBorder="1" applyAlignment="1">
      <alignment horizontal="center"/>
    </xf>
    <xf numFmtId="0" fontId="22" fillId="2" borderId="0" xfId="0" applyFont="1" applyFill="1" applyBorder="1"/>
    <xf numFmtId="0" fontId="7" fillId="2" borderId="5" xfId="0" applyNumberFormat="1" applyFont="1" applyFill="1" applyBorder="1" applyAlignment="1" applyProtection="1">
      <alignment horizontal="left" wrapText="1"/>
    </xf>
    <xf numFmtId="0" fontId="22" fillId="2" borderId="5" xfId="0" applyFont="1" applyFill="1" applyBorder="1"/>
    <xf numFmtId="0" fontId="7" fillId="0" borderId="5" xfId="2" applyFont="1" applyBorder="1"/>
    <xf numFmtId="44" fontId="7" fillId="2" borderId="5" xfId="11" applyFont="1" applyFill="1" applyBorder="1" applyAlignment="1">
      <alignment horizontal="center"/>
    </xf>
    <xf numFmtId="0" fontId="15" fillId="2" borderId="1" xfId="0" quotePrefix="1" applyNumberFormat="1" applyFont="1" applyFill="1" applyBorder="1" applyAlignment="1" applyProtection="1">
      <alignment horizontal="center" wrapText="1"/>
    </xf>
    <xf numFmtId="0" fontId="15" fillId="2" borderId="8" xfId="0" quotePrefix="1" applyNumberFormat="1" applyFont="1" applyFill="1" applyBorder="1" applyAlignment="1" applyProtection="1">
      <alignment horizontal="center" wrapText="1"/>
    </xf>
    <xf numFmtId="0" fontId="15" fillId="2" borderId="1" xfId="2" applyFont="1" applyFill="1" applyBorder="1" applyAlignment="1">
      <alignment horizontal="center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15" fillId="2" borderId="1" xfId="0" quotePrefix="1" applyNumberFormat="1" applyFont="1" applyFill="1" applyBorder="1" applyAlignment="1" applyProtection="1">
      <alignment horizontal="center" vertical="center" wrapText="1"/>
    </xf>
    <xf numFmtId="0" fontId="15" fillId="2" borderId="5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/>
    </xf>
    <xf numFmtId="0" fontId="7" fillId="0" borderId="1" xfId="2" applyFont="1" applyBorder="1" applyAlignment="1">
      <alignment horizontal="left" vertical="center"/>
    </xf>
    <xf numFmtId="0" fontId="7" fillId="2" borderId="8" xfId="1" applyFont="1" applyFill="1" applyBorder="1"/>
    <xf numFmtId="0" fontId="7" fillId="2" borderId="8" xfId="0" applyFont="1" applyFill="1" applyBorder="1" applyAlignment="1"/>
    <xf numFmtId="0" fontId="7" fillId="2" borderId="8" xfId="1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7" fillId="2" borderId="8" xfId="1" quotePrefix="1" applyFont="1" applyFill="1" applyBorder="1" applyAlignment="1">
      <alignment horizontal="center"/>
    </xf>
    <xf numFmtId="0" fontId="7" fillId="2" borderId="8" xfId="0" quotePrefix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8" xfId="0" applyFont="1" applyBorder="1"/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4" fontId="7" fillId="0" borderId="11" xfId="0" quotePrefix="1" applyNumberFormat="1" applyFont="1" applyBorder="1" applyAlignment="1">
      <alignment horizontal="center"/>
    </xf>
    <xf numFmtId="0" fontId="7" fillId="2" borderId="8" xfId="0" applyFont="1" applyFill="1" applyBorder="1"/>
    <xf numFmtId="14" fontId="7" fillId="2" borderId="1" xfId="0" applyNumberFormat="1" applyFont="1" applyFill="1" applyBorder="1" applyAlignment="1" applyProtection="1">
      <alignment horizontal="left" wrapText="1"/>
    </xf>
    <xf numFmtId="0" fontId="7" fillId="2" borderId="8" xfId="0" applyFont="1" applyFill="1" applyBorder="1" applyAlignment="1">
      <alignment horizontal="left"/>
    </xf>
    <xf numFmtId="14" fontId="7" fillId="2" borderId="1" xfId="0" quotePrefix="1" applyNumberFormat="1" applyFont="1" applyFill="1" applyBorder="1" applyAlignment="1" applyProtection="1">
      <alignment horizontal="center" wrapText="1"/>
    </xf>
    <xf numFmtId="0" fontId="7" fillId="2" borderId="10" xfId="0" quotePrefix="1" applyNumberFormat="1" applyFont="1" applyFill="1" applyBorder="1" applyAlignment="1" applyProtection="1">
      <alignment horizontal="center" wrapText="1"/>
    </xf>
    <xf numFmtId="49" fontId="7" fillId="2" borderId="1" xfId="3" quotePrefix="1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left" wrapText="1"/>
    </xf>
    <xf numFmtId="0" fontId="7" fillId="2" borderId="11" xfId="1" applyFont="1" applyFill="1" applyBorder="1"/>
    <xf numFmtId="0" fontId="7" fillId="2" borderId="8" xfId="1" applyFont="1" applyFill="1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center" wrapText="1"/>
    </xf>
    <xf numFmtId="0" fontId="7" fillId="2" borderId="11" xfId="1" applyFont="1" applyFill="1" applyBorder="1" applyAlignment="1">
      <alignment horizontal="center"/>
    </xf>
    <xf numFmtId="44" fontId="7" fillId="2" borderId="11" xfId="11" quotePrefix="1" applyFont="1" applyFill="1" applyBorder="1" applyAlignment="1">
      <alignment horizontal="center"/>
    </xf>
    <xf numFmtId="14" fontId="7" fillId="2" borderId="8" xfId="0" quotePrefix="1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 applyProtection="1">
      <alignment horizontal="center" wrapText="1"/>
    </xf>
    <xf numFmtId="0" fontId="7" fillId="2" borderId="11" xfId="1" quotePrefix="1" applyFont="1" applyFill="1" applyBorder="1" applyAlignment="1">
      <alignment horizontal="center"/>
    </xf>
    <xf numFmtId="0" fontId="15" fillId="2" borderId="8" xfId="0" applyFont="1" applyFill="1" applyBorder="1"/>
    <xf numFmtId="0" fontId="15" fillId="2" borderId="5" xfId="0" applyNumberFormat="1" applyFont="1" applyFill="1" applyBorder="1" applyAlignment="1" applyProtection="1">
      <alignment horizontal="left" vertical="center" wrapText="1"/>
    </xf>
    <xf numFmtId="0" fontId="15" fillId="2" borderId="8" xfId="0" applyFont="1" applyFill="1" applyBorder="1" applyAlignment="1">
      <alignment horizontal="center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0" fontId="15" fillId="2" borderId="5" xfId="0" quotePrefix="1" applyNumberFormat="1" applyFont="1" applyFill="1" applyBorder="1" applyAlignment="1" applyProtection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15" fillId="2" borderId="8" xfId="0" applyFont="1" applyFill="1" applyBorder="1" applyAlignment="1"/>
    <xf numFmtId="0" fontId="15" fillId="2" borderId="5" xfId="0" applyNumberFormat="1" applyFont="1" applyFill="1" applyBorder="1" applyAlignment="1" applyProtection="1">
      <alignment horizontal="left" wrapText="1"/>
    </xf>
    <xf numFmtId="49" fontId="15" fillId="2" borderId="8" xfId="0" applyNumberFormat="1" applyFont="1" applyFill="1" applyBorder="1" applyAlignment="1" applyProtection="1">
      <alignment vertical="center"/>
      <protection locked="0"/>
    </xf>
    <xf numFmtId="0" fontId="15" fillId="2" borderId="5" xfId="0" applyNumberFormat="1" applyFont="1" applyFill="1" applyBorder="1" applyAlignment="1" applyProtection="1">
      <alignment horizontal="center" wrapText="1"/>
    </xf>
    <xf numFmtId="14" fontId="15" fillId="2" borderId="8" xfId="0" quotePrefix="1" applyNumberFormat="1" applyFont="1" applyFill="1" applyBorder="1" applyAlignment="1">
      <alignment horizontal="center"/>
    </xf>
    <xf numFmtId="0" fontId="15" fillId="2" borderId="8" xfId="0" quotePrefix="1" applyFont="1" applyFill="1" applyBorder="1" applyAlignment="1">
      <alignment horizontal="center"/>
    </xf>
    <xf numFmtId="49" fontId="15" fillId="2" borderId="8" xfId="0" quotePrefix="1" applyNumberFormat="1" applyFont="1" applyFill="1" applyBorder="1" applyAlignment="1" applyProtection="1">
      <alignment horizontal="center" vertical="center"/>
      <protection locked="0"/>
    </xf>
    <xf numFmtId="14" fontId="15" fillId="2" borderId="8" xfId="0" applyNumberFormat="1" applyFont="1" applyFill="1" applyBorder="1" applyAlignment="1">
      <alignment horizontal="center"/>
    </xf>
    <xf numFmtId="0" fontId="21" fillId="2" borderId="1" xfId="0" applyFont="1" applyFill="1" applyBorder="1"/>
    <xf numFmtId="0" fontId="21" fillId="2" borderId="1" xfId="0" applyFont="1" applyFill="1" applyBorder="1" applyAlignment="1">
      <alignment horizontal="center"/>
    </xf>
    <xf numFmtId="0" fontId="21" fillId="0" borderId="1" xfId="0" quotePrefix="1" applyFont="1" applyFill="1" applyBorder="1" applyAlignment="1">
      <alignment horizontal="center"/>
    </xf>
    <xf numFmtId="0" fontId="21" fillId="2" borderId="1" xfId="0" quotePrefix="1" applyFont="1" applyFill="1" applyBorder="1" applyAlignment="1">
      <alignment horizontal="left"/>
    </xf>
    <xf numFmtId="0" fontId="7" fillId="0" borderId="1" xfId="0" applyNumberFormat="1" applyFont="1" applyFill="1" applyBorder="1" applyAlignment="1" applyProtection="1">
      <alignment horizontal="left" wrapText="1"/>
    </xf>
    <xf numFmtId="14" fontId="7" fillId="0" borderId="1" xfId="0" quotePrefix="1" applyNumberFormat="1" applyFont="1" applyFill="1" applyBorder="1" applyAlignment="1" applyProtection="1">
      <alignment horizontal="center" wrapText="1"/>
    </xf>
    <xf numFmtId="14" fontId="7" fillId="2" borderId="11" xfId="1" quotePrefix="1" applyNumberFormat="1" applyFont="1" applyFill="1" applyBorder="1" applyAlignment="1">
      <alignment horizontal="center"/>
    </xf>
    <xf numFmtId="0" fontId="7" fillId="2" borderId="10" xfId="1" applyFont="1" applyFill="1" applyBorder="1"/>
    <xf numFmtId="0" fontId="7" fillId="2" borderId="6" xfId="0" applyNumberFormat="1" applyFont="1" applyFill="1" applyBorder="1" applyAlignment="1" applyProtection="1">
      <alignment horizontal="center" wrapText="1"/>
    </xf>
    <xf numFmtId="44" fontId="7" fillId="2" borderId="8" xfId="11" quotePrefix="1" applyFont="1" applyFill="1" applyBorder="1" applyAlignment="1">
      <alignment horizontal="center"/>
    </xf>
    <xf numFmtId="0" fontId="15" fillId="2" borderId="5" xfId="1" quotePrefix="1" applyFont="1" applyFill="1" applyBorder="1" applyAlignment="1">
      <alignment horizontal="center"/>
    </xf>
    <xf numFmtId="0" fontId="15" fillId="2" borderId="5" xfId="0" quotePrefix="1" applyNumberFormat="1" applyFont="1" applyFill="1" applyBorder="1" applyAlignment="1" applyProtection="1">
      <alignment horizontal="center" wrapText="1"/>
    </xf>
    <xf numFmtId="0" fontId="21" fillId="2" borderId="5" xfId="0" quotePrefix="1" applyFont="1" applyFill="1" applyBorder="1" applyAlignment="1">
      <alignment horizontal="right"/>
    </xf>
    <xf numFmtId="0" fontId="7" fillId="2" borderId="11" xfId="0" applyFont="1" applyFill="1" applyBorder="1"/>
    <xf numFmtId="0" fontId="7" fillId="2" borderId="11" xfId="0" applyFont="1" applyFill="1" applyBorder="1" applyAlignment="1">
      <alignment horizontal="center"/>
    </xf>
    <xf numFmtId="0" fontId="7" fillId="2" borderId="0" xfId="0" quotePrefix="1" applyFont="1" applyFill="1" applyBorder="1" applyAlignment="1">
      <alignment horizontal="center"/>
    </xf>
    <xf numFmtId="14" fontId="7" fillId="0" borderId="5" xfId="0" quotePrefix="1" applyNumberFormat="1" applyFont="1" applyBorder="1" applyAlignment="1">
      <alignment horizontal="center"/>
    </xf>
    <xf numFmtId="49" fontId="7" fillId="2" borderId="5" xfId="0" applyNumberFormat="1" applyFont="1" applyFill="1" applyBorder="1" applyAlignment="1" applyProtection="1">
      <alignment vertical="center"/>
      <protection locked="0"/>
    </xf>
    <xf numFmtId="0" fontId="7" fillId="2" borderId="5" xfId="0" quotePrefix="1" applyNumberFormat="1" applyFont="1" applyFill="1" applyBorder="1" applyAlignment="1" applyProtection="1">
      <alignment horizontal="center" wrapText="1"/>
    </xf>
    <xf numFmtId="49" fontId="7" fillId="2" borderId="5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8" xfId="0" quotePrefix="1" applyFont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11" xfId="0" applyFont="1" applyFill="1" applyBorder="1" applyAlignment="1"/>
    <xf numFmtId="49" fontId="13" fillId="4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10" fillId="0" borderId="12" xfId="2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2">
    <cellStyle name="Currency" xfId="11" builtinId="4"/>
    <cellStyle name="Normal" xfId="0" builtinId="0"/>
    <cellStyle name="Normal 10" xfId="1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4" workbookViewId="0">
      <selection activeCell="A9" sqref="A9:A25"/>
    </sheetView>
  </sheetViews>
  <sheetFormatPr defaultRowHeight="18.75"/>
  <cols>
    <col min="1" max="1" width="7.7109375" style="66" customWidth="1"/>
    <col min="2" max="2" width="24" style="66" hidden="1" customWidth="1"/>
    <col min="3" max="3" width="27.42578125" style="66" customWidth="1"/>
    <col min="4" max="4" width="14" style="66" customWidth="1"/>
    <col min="5" max="5" width="15.7109375" style="66" customWidth="1"/>
    <col min="6" max="6" width="18.42578125" style="66" customWidth="1"/>
    <col min="7" max="7" width="6.7109375" style="66" hidden="1" customWidth="1"/>
    <col min="8" max="8" width="4.42578125" style="66" hidden="1" customWidth="1"/>
    <col min="9" max="10" width="8.28515625" style="66" hidden="1" customWidth="1"/>
    <col min="11" max="11" width="7.7109375" style="66" hidden="1" customWidth="1"/>
    <col min="12" max="12" width="7.5703125" style="66" hidden="1" customWidth="1"/>
    <col min="13" max="14" width="5.7109375" style="66" hidden="1" customWidth="1"/>
    <col min="15" max="15" width="5.42578125" style="66" hidden="1" customWidth="1"/>
    <col min="16" max="16" width="5.28515625" style="66" hidden="1" customWidth="1"/>
    <col min="17" max="17" width="16.140625" style="66" customWidth="1"/>
    <col min="18" max="16384" width="9.140625" style="66"/>
  </cols>
  <sheetData>
    <row r="1" spans="1:17">
      <c r="A1" s="344" t="s">
        <v>110</v>
      </c>
      <c r="B1" s="344"/>
      <c r="C1" s="344"/>
      <c r="D1" s="38" t="s">
        <v>112</v>
      </c>
      <c r="E1" s="38"/>
      <c r="F1" s="38"/>
      <c r="G1" s="38"/>
      <c r="H1" s="39"/>
      <c r="I1" s="39"/>
      <c r="J1" s="38"/>
      <c r="K1" s="38"/>
      <c r="L1" s="38"/>
      <c r="M1" s="39"/>
      <c r="N1" s="39"/>
      <c r="O1" s="38"/>
      <c r="P1" s="38"/>
      <c r="Q1" s="38"/>
    </row>
    <row r="2" spans="1:17">
      <c r="A2" s="343" t="s">
        <v>443</v>
      </c>
      <c r="B2" s="343"/>
      <c r="C2" s="343"/>
      <c r="D2" s="38" t="s">
        <v>113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4" spans="1:17">
      <c r="A4" s="346" t="s">
        <v>206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>
      <c r="A5" s="346" t="s">
        <v>530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</row>
    <row r="6" spans="1:17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ht="16.5" customHeight="1">
      <c r="A7" s="347" t="s">
        <v>0</v>
      </c>
      <c r="B7" s="168"/>
      <c r="C7" s="348" t="s">
        <v>1</v>
      </c>
      <c r="D7" s="347" t="s">
        <v>2</v>
      </c>
      <c r="E7" s="348" t="s">
        <v>68</v>
      </c>
      <c r="F7" s="350" t="s">
        <v>77</v>
      </c>
      <c r="G7" s="351" t="s">
        <v>68</v>
      </c>
      <c r="H7" s="353"/>
      <c r="I7" s="351" t="s">
        <v>57</v>
      </c>
      <c r="J7" s="352"/>
      <c r="K7" s="352"/>
      <c r="L7" s="352"/>
      <c r="M7" s="352"/>
      <c r="N7" s="353"/>
      <c r="O7" s="347" t="s">
        <v>56</v>
      </c>
      <c r="P7" s="347"/>
      <c r="Q7" s="347" t="s">
        <v>3</v>
      </c>
    </row>
    <row r="8" spans="1:17" ht="27" customHeight="1">
      <c r="A8" s="347"/>
      <c r="B8" s="169"/>
      <c r="C8" s="349"/>
      <c r="D8" s="347"/>
      <c r="E8" s="349"/>
      <c r="F8" s="347"/>
      <c r="G8" s="167" t="s">
        <v>59</v>
      </c>
      <c r="H8" s="167" t="s">
        <v>60</v>
      </c>
      <c r="I8" s="170" t="s">
        <v>64</v>
      </c>
      <c r="J8" s="170" t="s">
        <v>65</v>
      </c>
      <c r="K8" s="170" t="s">
        <v>66</v>
      </c>
      <c r="L8" s="170" t="s">
        <v>67</v>
      </c>
      <c r="M8" s="167" t="s">
        <v>52</v>
      </c>
      <c r="N8" s="167" t="s">
        <v>53</v>
      </c>
      <c r="O8" s="167" t="s">
        <v>54</v>
      </c>
      <c r="P8" s="167" t="s">
        <v>55</v>
      </c>
      <c r="Q8" s="347"/>
    </row>
    <row r="9" spans="1:17">
      <c r="A9" s="2">
        <v>1</v>
      </c>
      <c r="B9" s="56" t="str">
        <f>C9&amp;" "&amp;D9</f>
        <v>Nguyễn Phạm Thiên Ân</v>
      </c>
      <c r="C9" s="118" t="s">
        <v>640</v>
      </c>
      <c r="D9" s="118" t="s">
        <v>51</v>
      </c>
      <c r="E9" s="1" t="s">
        <v>79</v>
      </c>
      <c r="F9" s="244" t="s">
        <v>641</v>
      </c>
      <c r="G9" s="18"/>
      <c r="H9" s="18"/>
      <c r="I9" s="18"/>
      <c r="J9" s="18"/>
      <c r="K9" s="95"/>
      <c r="L9" s="18"/>
      <c r="M9" s="18"/>
      <c r="N9" s="18"/>
      <c r="O9" s="18"/>
      <c r="P9" s="18"/>
      <c r="Q9" s="99"/>
    </row>
    <row r="10" spans="1:17">
      <c r="A10" s="2">
        <v>2</v>
      </c>
      <c r="B10" s="56" t="str">
        <f t="shared" ref="B10:B25" si="0">C10&amp;""&amp;D10</f>
        <v>Nguyễn Minh Hà</v>
      </c>
      <c r="C10" s="118" t="s">
        <v>48</v>
      </c>
      <c r="D10" s="118" t="s">
        <v>636</v>
      </c>
      <c r="E10" s="1" t="s">
        <v>60</v>
      </c>
      <c r="F10" s="244" t="s">
        <v>731</v>
      </c>
      <c r="G10" s="18"/>
      <c r="H10" s="18"/>
      <c r="I10" s="18"/>
      <c r="J10" s="18"/>
      <c r="K10" s="95"/>
      <c r="L10" s="18"/>
      <c r="M10" s="18"/>
      <c r="N10" s="18"/>
      <c r="O10" s="18"/>
      <c r="P10" s="18"/>
      <c r="Q10" s="99"/>
    </row>
    <row r="11" spans="1:17">
      <c r="A11" s="2">
        <v>3</v>
      </c>
      <c r="B11" s="56" t="str">
        <f t="shared" si="0"/>
        <v>Nguyễn ĐăngHuy</v>
      </c>
      <c r="C11" s="118" t="s">
        <v>604</v>
      </c>
      <c r="D11" s="118" t="s">
        <v>6</v>
      </c>
      <c r="E11" s="1" t="s">
        <v>79</v>
      </c>
      <c r="F11" s="244" t="s">
        <v>605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99"/>
    </row>
    <row r="12" spans="1:17">
      <c r="A12" s="2">
        <v>4</v>
      </c>
      <c r="B12" s="56" t="str">
        <f t="shared" si="0"/>
        <v>Nguyễn Tuấn Kiệt</v>
      </c>
      <c r="C12" s="118" t="s">
        <v>208</v>
      </c>
      <c r="D12" s="118" t="s">
        <v>139</v>
      </c>
      <c r="E12" s="1" t="s">
        <v>79</v>
      </c>
      <c r="F12" s="244" t="s">
        <v>624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73"/>
    </row>
    <row r="13" spans="1:17">
      <c r="A13" s="2">
        <v>5</v>
      </c>
      <c r="B13" s="56" t="str">
        <f>C13&amp;" "&amp;D13</f>
        <v>Nguyễn Lê Khánh Lam</v>
      </c>
      <c r="C13" s="118" t="s">
        <v>637</v>
      </c>
      <c r="D13" s="118" t="s">
        <v>31</v>
      </c>
      <c r="E13" s="1" t="s">
        <v>60</v>
      </c>
      <c r="F13" s="244" t="s">
        <v>638</v>
      </c>
      <c r="G13" s="18"/>
      <c r="H13" s="18"/>
      <c r="I13" s="18"/>
      <c r="J13" s="18"/>
      <c r="K13" s="95"/>
      <c r="L13" s="18"/>
      <c r="M13" s="18"/>
      <c r="N13" s="18"/>
      <c r="O13" s="18"/>
      <c r="P13" s="18"/>
      <c r="Q13" s="99"/>
    </row>
    <row r="14" spans="1:17">
      <c r="A14" s="2">
        <v>6</v>
      </c>
      <c r="B14" s="56" t="str">
        <f>C14&amp;" "&amp;D14</f>
        <v>Lê Kim Bảo Ngân</v>
      </c>
      <c r="C14" s="118" t="s">
        <v>211</v>
      </c>
      <c r="D14" s="118" t="s">
        <v>37</v>
      </c>
      <c r="E14" s="1" t="s">
        <v>60</v>
      </c>
      <c r="F14" s="245" t="s">
        <v>615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99"/>
    </row>
    <row r="15" spans="1:17">
      <c r="A15" s="2">
        <v>7</v>
      </c>
      <c r="B15" s="56" t="str">
        <f>C15&amp;" "&amp;D15</f>
        <v>Phạm Khánh Ngân</v>
      </c>
      <c r="C15" s="118" t="s">
        <v>644</v>
      </c>
      <c r="D15" s="118" t="s">
        <v>37</v>
      </c>
      <c r="E15" s="1" t="s">
        <v>60</v>
      </c>
      <c r="F15" s="245" t="s">
        <v>645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99"/>
    </row>
    <row r="16" spans="1:17">
      <c r="A16" s="2">
        <v>8</v>
      </c>
      <c r="B16" s="56" t="str">
        <f>C16&amp;" "&amp;D16</f>
        <v>Nguyễn Tấn Phát</v>
      </c>
      <c r="C16" s="118" t="s">
        <v>607</v>
      </c>
      <c r="D16" s="118" t="s">
        <v>343</v>
      </c>
      <c r="E16" s="1" t="s">
        <v>79</v>
      </c>
      <c r="F16" s="245" t="s">
        <v>608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99"/>
    </row>
    <row r="17" spans="1:17">
      <c r="A17" s="2">
        <v>9</v>
      </c>
      <c r="B17" s="56" t="str">
        <f t="shared" si="0"/>
        <v>Nguyễn Minh Quang</v>
      </c>
      <c r="C17" s="118" t="s">
        <v>48</v>
      </c>
      <c r="D17" s="118" t="s">
        <v>44</v>
      </c>
      <c r="E17" s="1" t="s">
        <v>79</v>
      </c>
      <c r="F17" s="244" t="s">
        <v>639</v>
      </c>
      <c r="G17" s="18"/>
      <c r="H17" s="18"/>
      <c r="I17" s="18"/>
      <c r="J17" s="18"/>
      <c r="K17" s="95"/>
      <c r="L17" s="18"/>
      <c r="M17" s="18"/>
      <c r="N17" s="18"/>
      <c r="O17" s="18"/>
      <c r="P17" s="18"/>
      <c r="Q17" s="173"/>
    </row>
    <row r="18" spans="1:17">
      <c r="A18" s="2">
        <v>10</v>
      </c>
      <c r="B18" s="56" t="str">
        <f>C18&amp;" "&amp;D18</f>
        <v>Lê Huỳnh Thiên Thư</v>
      </c>
      <c r="C18" s="118" t="s">
        <v>603</v>
      </c>
      <c r="D18" s="118" t="s">
        <v>24</v>
      </c>
      <c r="E18" s="1" t="s">
        <v>60</v>
      </c>
      <c r="F18" s="244" t="s">
        <v>616</v>
      </c>
      <c r="G18" s="18"/>
      <c r="H18" s="18"/>
      <c r="I18" s="18"/>
      <c r="J18" s="18"/>
      <c r="K18" s="95"/>
      <c r="L18" s="18"/>
      <c r="M18" s="18"/>
      <c r="N18" s="18"/>
      <c r="O18" s="18"/>
      <c r="P18" s="18"/>
      <c r="Q18" s="173"/>
    </row>
    <row r="19" spans="1:17">
      <c r="A19" s="2">
        <v>11</v>
      </c>
      <c r="B19" s="56" t="str">
        <f>C19&amp;" "&amp;D19</f>
        <v>Trần Nguyễn Thanh Vân</v>
      </c>
      <c r="C19" s="118" t="s">
        <v>642</v>
      </c>
      <c r="D19" s="118" t="s">
        <v>36</v>
      </c>
      <c r="E19" s="1" t="s">
        <v>60</v>
      </c>
      <c r="F19" s="2" t="s">
        <v>643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99"/>
    </row>
    <row r="20" spans="1:17">
      <c r="A20" s="2">
        <v>12</v>
      </c>
      <c r="B20" s="56" t="str">
        <f t="shared" si="0"/>
        <v/>
      </c>
      <c r="C20" s="114"/>
      <c r="D20" s="114"/>
      <c r="E20" s="115"/>
      <c r="F20" s="116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129"/>
    </row>
    <row r="21" spans="1:17">
      <c r="A21" s="2">
        <v>13</v>
      </c>
      <c r="B21" s="56" t="str">
        <f t="shared" si="0"/>
        <v/>
      </c>
      <c r="C21" s="114"/>
      <c r="D21" s="114"/>
      <c r="E21" s="115"/>
      <c r="F21" s="116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129"/>
    </row>
    <row r="22" spans="1:17">
      <c r="A22" s="2">
        <v>14</v>
      </c>
      <c r="B22" s="56" t="str">
        <f t="shared" si="0"/>
        <v/>
      </c>
      <c r="C22" s="114"/>
      <c r="D22" s="114"/>
      <c r="E22" s="115"/>
      <c r="F22" s="116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129"/>
    </row>
    <row r="23" spans="1:17">
      <c r="A23" s="2">
        <v>15</v>
      </c>
      <c r="B23" s="56" t="str">
        <f t="shared" si="0"/>
        <v/>
      </c>
      <c r="C23" s="114"/>
      <c r="D23" s="114"/>
      <c r="E23" s="115"/>
      <c r="F23" s="116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129"/>
    </row>
    <row r="24" spans="1:17">
      <c r="A24" s="2">
        <v>16</v>
      </c>
      <c r="B24" s="56" t="str">
        <f t="shared" si="0"/>
        <v/>
      </c>
      <c r="C24" s="114"/>
      <c r="D24" s="114"/>
      <c r="E24" s="115"/>
      <c r="F24" s="116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29"/>
    </row>
    <row r="25" spans="1:17">
      <c r="A25" s="2">
        <v>17</v>
      </c>
      <c r="B25" s="56" t="str">
        <f t="shared" si="0"/>
        <v/>
      </c>
      <c r="C25" s="114"/>
      <c r="D25" s="114"/>
      <c r="E25" s="115"/>
      <c r="F25" s="116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29"/>
    </row>
    <row r="26" spans="1:17"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>
      <c r="C27" s="66" t="s">
        <v>556</v>
      </c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>
      <c r="C28" s="66" t="s">
        <v>557</v>
      </c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pans="1:17"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</row>
    <row r="30" spans="1:17">
      <c r="C30" s="134"/>
    </row>
    <row r="31" spans="1:17">
      <c r="C31" s="134"/>
    </row>
    <row r="33" spans="19:19">
      <c r="S33" s="77"/>
    </row>
  </sheetData>
  <sortState ref="C9:Q21">
    <sortCondition ref="D9:D21"/>
    <sortCondition ref="C9:C21"/>
    <sortCondition ref="F9:F21"/>
  </sortState>
  <mergeCells count="14">
    <mergeCell ref="A2:C2"/>
    <mergeCell ref="A1:C1"/>
    <mergeCell ref="F29:Q29"/>
    <mergeCell ref="A4:Q4"/>
    <mergeCell ref="A5:Q5"/>
    <mergeCell ref="A7:A8"/>
    <mergeCell ref="C7:C8"/>
    <mergeCell ref="D7:D8"/>
    <mergeCell ref="F7:F8"/>
    <mergeCell ref="O7:P7"/>
    <mergeCell ref="Q7:Q8"/>
    <mergeCell ref="I7:N7"/>
    <mergeCell ref="G7:H7"/>
    <mergeCell ref="E7:E8"/>
  </mergeCells>
  <printOptions horizontalCentered="1"/>
  <pageMargins left="0.25" right="0.25" top="0.5" bottom="0.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A9" sqref="A9:A38"/>
    </sheetView>
  </sheetViews>
  <sheetFormatPr defaultRowHeight="15"/>
  <cols>
    <col min="1" max="1" width="7.28515625" customWidth="1"/>
    <col min="2" max="2" width="26.28515625" style="5" hidden="1" customWidth="1"/>
    <col min="3" max="3" width="28.140625" customWidth="1"/>
    <col min="4" max="4" width="13.28515625" customWidth="1"/>
    <col min="5" max="5" width="14.140625" style="5" customWidth="1"/>
    <col min="6" max="6" width="18.85546875" customWidth="1"/>
    <col min="7" max="7" width="6.7109375" style="5" hidden="1" customWidth="1"/>
    <col min="8" max="8" width="4.42578125" style="5" hidden="1" customWidth="1"/>
    <col min="9" max="9" width="9.140625" style="5" hidden="1" customWidth="1"/>
    <col min="10" max="10" width="9.7109375" style="5" hidden="1" customWidth="1"/>
    <col min="11" max="11" width="7.7109375" style="5" hidden="1" customWidth="1"/>
    <col min="12" max="12" width="7.5703125" style="5" hidden="1" customWidth="1"/>
    <col min="13" max="14" width="5.7109375" style="5" hidden="1" customWidth="1"/>
    <col min="15" max="15" width="5.42578125" style="5" hidden="1" customWidth="1"/>
    <col min="16" max="16" width="4.7109375" style="5" hidden="1" customWidth="1"/>
    <col min="17" max="17" width="18" customWidth="1"/>
  </cols>
  <sheetData>
    <row r="1" spans="1:17" s="5" customFormat="1" ht="16.5">
      <c r="A1" s="344" t="s">
        <v>110</v>
      </c>
      <c r="B1" s="344"/>
      <c r="C1" s="344"/>
      <c r="D1" s="38" t="s">
        <v>112</v>
      </c>
      <c r="E1" s="38"/>
      <c r="F1" s="38"/>
      <c r="G1" s="38"/>
      <c r="H1" s="39"/>
      <c r="I1" s="39"/>
      <c r="J1" s="38"/>
      <c r="K1" s="38"/>
      <c r="L1" s="38"/>
      <c r="M1" s="39"/>
      <c r="N1" s="39"/>
      <c r="O1" s="38"/>
      <c r="P1" s="38"/>
      <c r="Q1" s="38"/>
    </row>
    <row r="2" spans="1:17" s="5" customFormat="1" ht="16.5">
      <c r="A2" s="343" t="s">
        <v>443</v>
      </c>
      <c r="B2" s="343"/>
      <c r="C2" s="343"/>
      <c r="D2" s="38" t="s">
        <v>113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5" customFormat="1"/>
    <row r="4" spans="1:17" s="5" customFormat="1" ht="18.75">
      <c r="A4" s="346" t="s">
        <v>32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s="5" customFormat="1" ht="18.75">
      <c r="A5" s="346" t="s">
        <v>530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</row>
    <row r="6" spans="1:17" s="5" customFormat="1" ht="9.75" customHeight="1">
      <c r="A6" s="24"/>
      <c r="B6" s="43"/>
      <c r="C6" s="24"/>
      <c r="D6" s="24"/>
      <c r="E6" s="64"/>
      <c r="F6" s="24"/>
      <c r="G6" s="26"/>
      <c r="H6" s="26"/>
      <c r="I6" s="26"/>
      <c r="J6" s="26"/>
      <c r="K6" s="24"/>
      <c r="L6" s="24"/>
      <c r="M6" s="24"/>
      <c r="N6" s="24"/>
      <c r="O6" s="24"/>
      <c r="P6" s="24"/>
      <c r="Q6" s="24"/>
    </row>
    <row r="7" spans="1:17" s="5" customFormat="1" ht="16.5">
      <c r="A7" s="347" t="s">
        <v>0</v>
      </c>
      <c r="B7" s="44"/>
      <c r="C7" s="347" t="s">
        <v>1</v>
      </c>
      <c r="D7" s="347" t="s">
        <v>2</v>
      </c>
      <c r="E7" s="348" t="s">
        <v>68</v>
      </c>
      <c r="F7" s="350" t="s">
        <v>77</v>
      </c>
      <c r="G7" s="41"/>
      <c r="H7" s="41"/>
      <c r="I7" s="41"/>
      <c r="J7" s="41"/>
      <c r="K7" s="347" t="s">
        <v>57</v>
      </c>
      <c r="L7" s="347"/>
      <c r="M7" s="347"/>
      <c r="N7" s="347"/>
      <c r="O7" s="347" t="s">
        <v>56</v>
      </c>
      <c r="P7" s="347"/>
      <c r="Q7" s="347" t="s">
        <v>3</v>
      </c>
    </row>
    <row r="8" spans="1:17" ht="15" customHeight="1">
      <c r="A8" s="347"/>
      <c r="B8" s="44"/>
      <c r="C8" s="347"/>
      <c r="D8" s="347"/>
      <c r="E8" s="363"/>
      <c r="F8" s="347"/>
      <c r="G8" s="41" t="s">
        <v>59</v>
      </c>
      <c r="H8" s="41" t="s">
        <v>60</v>
      </c>
      <c r="I8" s="42" t="s">
        <v>64</v>
      </c>
      <c r="J8" s="42" t="s">
        <v>69</v>
      </c>
      <c r="K8" s="42" t="s">
        <v>70</v>
      </c>
      <c r="L8" s="42" t="s">
        <v>67</v>
      </c>
      <c r="M8" s="41" t="s">
        <v>52</v>
      </c>
      <c r="N8" s="41" t="s">
        <v>53</v>
      </c>
      <c r="O8" s="41" t="s">
        <v>54</v>
      </c>
      <c r="P8" s="41" t="s">
        <v>55</v>
      </c>
      <c r="Q8" s="347"/>
    </row>
    <row r="9" spans="1:17" s="5" customFormat="1" ht="15.95" customHeight="1">
      <c r="A9" s="225">
        <v>1</v>
      </c>
      <c r="B9" s="229" t="e">
        <f>#REF!&amp;""&amp;#REF!</f>
        <v>#REF!</v>
      </c>
      <c r="C9" s="213" t="s">
        <v>211</v>
      </c>
      <c r="D9" s="213" t="s">
        <v>278</v>
      </c>
      <c r="E9" s="214" t="s">
        <v>60</v>
      </c>
      <c r="F9" s="214" t="s">
        <v>105</v>
      </c>
      <c r="G9" s="210"/>
      <c r="H9" s="210"/>
      <c r="I9" s="196"/>
      <c r="J9" s="196"/>
      <c r="K9" s="196"/>
      <c r="L9" s="196"/>
      <c r="M9" s="196"/>
      <c r="N9" s="196"/>
      <c r="O9" s="196"/>
      <c r="P9" s="196"/>
      <c r="Q9" s="201"/>
    </row>
    <row r="10" spans="1:17" ht="15.95" customHeight="1">
      <c r="A10" s="202">
        <v>2</v>
      </c>
      <c r="B10" s="229" t="e">
        <f>#REF!&amp;""&amp;#REF!</f>
        <v>#REF!</v>
      </c>
      <c r="C10" s="213" t="s">
        <v>710</v>
      </c>
      <c r="D10" s="313" t="s">
        <v>5</v>
      </c>
      <c r="E10" s="214" t="s">
        <v>79</v>
      </c>
      <c r="F10" s="270" t="s">
        <v>700</v>
      </c>
      <c r="G10" s="210"/>
      <c r="H10" s="210"/>
      <c r="I10" s="196"/>
      <c r="J10" s="196"/>
      <c r="K10" s="196"/>
      <c r="L10" s="196"/>
      <c r="M10" s="196"/>
      <c r="N10" s="196"/>
      <c r="O10" s="196"/>
      <c r="P10" s="196"/>
      <c r="Q10" s="201"/>
    </row>
    <row r="11" spans="1:17" ht="15.95" customHeight="1">
      <c r="A11" s="225">
        <v>3</v>
      </c>
      <c r="B11" s="229" t="e">
        <f>'LÁ 2'!#REF!&amp;""&amp;'LÁ 2'!#REF!</f>
        <v>#REF!</v>
      </c>
      <c r="C11" s="213" t="s">
        <v>282</v>
      </c>
      <c r="D11" s="213" t="s">
        <v>5</v>
      </c>
      <c r="E11" s="214" t="s">
        <v>60</v>
      </c>
      <c r="F11" s="214" t="s">
        <v>240</v>
      </c>
      <c r="G11" s="210"/>
      <c r="H11" s="210"/>
      <c r="I11" s="196"/>
      <c r="J11" s="196"/>
      <c r="K11" s="196"/>
      <c r="L11" s="196"/>
      <c r="M11" s="196"/>
      <c r="N11" s="196"/>
      <c r="O11" s="196"/>
      <c r="P11" s="196"/>
      <c r="Q11" s="204"/>
    </row>
    <row r="12" spans="1:17" ht="15.95" customHeight="1">
      <c r="A12" s="202">
        <v>4</v>
      </c>
      <c r="B12" s="229" t="e">
        <f>#REF!&amp;""&amp;#REF!</f>
        <v>#REF!</v>
      </c>
      <c r="C12" s="213" t="s">
        <v>280</v>
      </c>
      <c r="D12" s="213" t="s">
        <v>5</v>
      </c>
      <c r="E12" s="214" t="s">
        <v>60</v>
      </c>
      <c r="F12" s="214" t="s">
        <v>275</v>
      </c>
      <c r="G12" s="210"/>
      <c r="H12" s="210"/>
      <c r="I12" s="198"/>
      <c r="J12" s="198"/>
      <c r="K12" s="198"/>
      <c r="L12" s="198"/>
      <c r="M12" s="198"/>
      <c r="N12" s="198"/>
      <c r="O12" s="198"/>
      <c r="P12" s="234"/>
      <c r="Q12" s="199"/>
    </row>
    <row r="13" spans="1:17" ht="15.95" customHeight="1">
      <c r="A13" s="225">
        <v>5</v>
      </c>
      <c r="B13" s="229" t="e">
        <f>#REF!&amp;""&amp;#REF!</f>
        <v>#REF!</v>
      </c>
      <c r="C13" s="311" t="s">
        <v>330</v>
      </c>
      <c r="D13" s="311" t="s">
        <v>5</v>
      </c>
      <c r="E13" s="307" t="s">
        <v>60</v>
      </c>
      <c r="F13" s="307" t="s">
        <v>336</v>
      </c>
      <c r="G13" s="210"/>
      <c r="H13" s="210"/>
      <c r="I13" s="205"/>
      <c r="J13" s="205"/>
      <c r="K13" s="205" t="s">
        <v>58</v>
      </c>
      <c r="L13" s="205"/>
      <c r="M13" s="205"/>
      <c r="N13" s="205"/>
      <c r="O13" s="205"/>
      <c r="P13" s="226"/>
      <c r="Q13" s="197"/>
    </row>
    <row r="14" spans="1:17" s="5" customFormat="1" ht="15.95" customHeight="1">
      <c r="A14" s="202">
        <v>6</v>
      </c>
      <c r="B14" s="229" t="e">
        <f>#REF!&amp;""&amp;#REF!</f>
        <v>#REF!</v>
      </c>
      <c r="C14" s="311" t="s">
        <v>329</v>
      </c>
      <c r="D14" s="311" t="s">
        <v>5</v>
      </c>
      <c r="E14" s="307" t="s">
        <v>60</v>
      </c>
      <c r="F14" s="307" t="s">
        <v>335</v>
      </c>
      <c r="G14" s="210"/>
      <c r="H14" s="210"/>
      <c r="I14" s="205"/>
      <c r="J14" s="205"/>
      <c r="K14" s="205"/>
      <c r="L14" s="205"/>
      <c r="M14" s="205"/>
      <c r="N14" s="205"/>
      <c r="O14" s="205"/>
      <c r="P14" s="226"/>
      <c r="Q14" s="197"/>
    </row>
    <row r="15" spans="1:17" ht="15.95" customHeight="1">
      <c r="A15" s="225">
        <v>7</v>
      </c>
      <c r="B15" s="229" t="e">
        <f>#REF!&amp;""&amp;#REF!</f>
        <v>#REF!</v>
      </c>
      <c r="C15" s="213" t="s">
        <v>96</v>
      </c>
      <c r="D15" s="213" t="s">
        <v>212</v>
      </c>
      <c r="E15" s="214" t="s">
        <v>79</v>
      </c>
      <c r="F15" s="214" t="s">
        <v>187</v>
      </c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04"/>
    </row>
    <row r="16" spans="1:17" s="5" customFormat="1" ht="15.95" customHeight="1">
      <c r="A16" s="202">
        <v>8</v>
      </c>
      <c r="B16" s="229"/>
      <c r="C16" s="206" t="s">
        <v>514</v>
      </c>
      <c r="D16" s="206" t="s">
        <v>120</v>
      </c>
      <c r="E16" s="202" t="s">
        <v>79</v>
      </c>
      <c r="F16" s="207" t="s">
        <v>239</v>
      </c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04"/>
    </row>
    <row r="17" spans="1:17" s="5" customFormat="1" ht="15.95" customHeight="1">
      <c r="A17" s="225">
        <v>9</v>
      </c>
      <c r="B17" s="229" t="e">
        <f>#REF!&amp;""&amp;#REF!</f>
        <v>#REF!</v>
      </c>
      <c r="C17" s="222" t="s">
        <v>277</v>
      </c>
      <c r="D17" s="222" t="s">
        <v>88</v>
      </c>
      <c r="E17" s="223" t="s">
        <v>79</v>
      </c>
      <c r="F17" s="223" t="s">
        <v>89</v>
      </c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04"/>
    </row>
    <row r="18" spans="1:17" ht="15.95" customHeight="1">
      <c r="A18" s="202">
        <v>10</v>
      </c>
      <c r="B18" s="229" t="e">
        <f>#REF!&amp;""&amp;#REF!</f>
        <v>#REF!</v>
      </c>
      <c r="C18" s="222" t="s">
        <v>91</v>
      </c>
      <c r="D18" s="222" t="s">
        <v>25</v>
      </c>
      <c r="E18" s="223" t="s">
        <v>79</v>
      </c>
      <c r="F18" s="223" t="s">
        <v>92</v>
      </c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1"/>
    </row>
    <row r="19" spans="1:17" ht="15.95" customHeight="1">
      <c r="A19" s="225">
        <v>11</v>
      </c>
      <c r="B19" s="229" t="e">
        <f>#REF!&amp;""&amp;#REF!</f>
        <v>#REF!</v>
      </c>
      <c r="C19" s="204" t="s">
        <v>695</v>
      </c>
      <c r="D19" s="204" t="s">
        <v>25</v>
      </c>
      <c r="E19" s="223" t="s">
        <v>79</v>
      </c>
      <c r="F19" s="200" t="s">
        <v>698</v>
      </c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04"/>
    </row>
    <row r="20" spans="1:17" s="5" customFormat="1" ht="15.95" customHeight="1">
      <c r="A20" s="202">
        <v>12</v>
      </c>
      <c r="B20" s="229" t="e">
        <f>#REF!&amp;""&amp;#REF!</f>
        <v>#REF!</v>
      </c>
      <c r="C20" s="312" t="s">
        <v>115</v>
      </c>
      <c r="D20" s="312" t="s">
        <v>16</v>
      </c>
      <c r="E20" s="314" t="s">
        <v>79</v>
      </c>
      <c r="F20" s="314" t="s">
        <v>116</v>
      </c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04"/>
    </row>
    <row r="21" spans="1:17" s="5" customFormat="1" ht="15.95" customHeight="1">
      <c r="A21" s="225">
        <v>13</v>
      </c>
      <c r="B21" s="229" t="e">
        <f>#REF!&amp;""&amp;#REF!</f>
        <v>#REF!</v>
      </c>
      <c r="C21" s="201" t="s">
        <v>736</v>
      </c>
      <c r="D21" s="201" t="s">
        <v>737</v>
      </c>
      <c r="E21" s="223" t="s">
        <v>79</v>
      </c>
      <c r="F21" s="200" t="s">
        <v>738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</row>
    <row r="22" spans="1:17" s="5" customFormat="1" ht="15.95" customHeight="1">
      <c r="A22" s="202">
        <v>14</v>
      </c>
      <c r="B22" s="237" t="e">
        <f>#REF!&amp;""&amp;#REF!</f>
        <v>#REF!</v>
      </c>
      <c r="C22" s="222" t="s">
        <v>147</v>
      </c>
      <c r="D22" s="222" t="s">
        <v>15</v>
      </c>
      <c r="E22" s="223" t="s">
        <v>60</v>
      </c>
      <c r="F22" s="223" t="s">
        <v>148</v>
      </c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</row>
    <row r="23" spans="1:17" s="5" customFormat="1" ht="15.95" customHeight="1">
      <c r="A23" s="225">
        <v>15</v>
      </c>
      <c r="B23" s="237" t="e">
        <f>#REF!&amp;""&amp;#REF!</f>
        <v>#REF!</v>
      </c>
      <c r="C23" s="213" t="s">
        <v>85</v>
      </c>
      <c r="D23" s="213" t="s">
        <v>114</v>
      </c>
      <c r="E23" s="214" t="s">
        <v>60</v>
      </c>
      <c r="F23" s="214" t="s">
        <v>86</v>
      </c>
      <c r="G23" s="210" t="s">
        <v>188</v>
      </c>
      <c r="H23" s="210" t="s">
        <v>190</v>
      </c>
      <c r="I23" s="202"/>
      <c r="J23" s="202"/>
      <c r="K23" s="202" t="s">
        <v>58</v>
      </c>
      <c r="L23" s="202"/>
      <c r="M23" s="202"/>
      <c r="N23" s="202"/>
      <c r="O23" s="202"/>
      <c r="P23" s="202"/>
      <c r="Q23" s="204"/>
    </row>
    <row r="24" spans="1:17" s="5" customFormat="1" ht="15.95" customHeight="1">
      <c r="A24" s="202">
        <v>16</v>
      </c>
      <c r="B24" s="237" t="e">
        <f>#REF!&amp;""&amp;#REF!</f>
        <v>#REF!</v>
      </c>
      <c r="C24" s="279" t="s">
        <v>472</v>
      </c>
      <c r="D24" s="279" t="s">
        <v>41</v>
      </c>
      <c r="E24" s="281" t="s">
        <v>60</v>
      </c>
      <c r="F24" s="302" t="s">
        <v>105</v>
      </c>
      <c r="G24" s="210" t="s">
        <v>199</v>
      </c>
      <c r="H24" s="210" t="s">
        <v>190</v>
      </c>
      <c r="I24" s="202"/>
      <c r="J24" s="202"/>
      <c r="K24" s="202" t="s">
        <v>58</v>
      </c>
      <c r="L24" s="202"/>
      <c r="M24" s="202"/>
      <c r="N24" s="202"/>
      <c r="O24" s="202"/>
      <c r="P24" s="202"/>
      <c r="Q24" s="199"/>
    </row>
    <row r="25" spans="1:17" s="5" customFormat="1" ht="15.95" customHeight="1">
      <c r="A25" s="225">
        <v>17</v>
      </c>
      <c r="B25" s="237" t="e">
        <f>#REF!&amp;""&amp;#REF!</f>
        <v>#REF!</v>
      </c>
      <c r="C25" s="213" t="s">
        <v>216</v>
      </c>
      <c r="D25" s="213" t="s">
        <v>41</v>
      </c>
      <c r="E25" s="214" t="s">
        <v>60</v>
      </c>
      <c r="F25" s="214" t="s">
        <v>227</v>
      </c>
      <c r="G25" s="210" t="s">
        <v>197</v>
      </c>
      <c r="H25" s="210" t="s">
        <v>190</v>
      </c>
      <c r="I25" s="202"/>
      <c r="J25" s="202"/>
      <c r="K25" s="202"/>
      <c r="L25" s="202"/>
      <c r="M25" s="202"/>
      <c r="N25" s="202"/>
      <c r="O25" s="202"/>
      <c r="P25" s="202"/>
      <c r="Q25" s="199"/>
    </row>
    <row r="26" spans="1:17" s="5" customFormat="1" ht="15.95" customHeight="1">
      <c r="A26" s="202">
        <v>18</v>
      </c>
      <c r="B26" s="237" t="e">
        <f>#REF!&amp;""&amp;#REF!</f>
        <v>#REF!</v>
      </c>
      <c r="C26" s="222" t="s">
        <v>118</v>
      </c>
      <c r="D26" s="222" t="s">
        <v>13</v>
      </c>
      <c r="E26" s="223" t="s">
        <v>60</v>
      </c>
      <c r="F26" s="223" t="s">
        <v>231</v>
      </c>
      <c r="G26" s="210"/>
      <c r="H26" s="210"/>
      <c r="I26" s="200"/>
      <c r="J26" s="200"/>
      <c r="K26" s="200"/>
      <c r="L26" s="200"/>
      <c r="M26" s="200"/>
      <c r="N26" s="200"/>
      <c r="O26" s="200"/>
      <c r="P26" s="200"/>
      <c r="Q26" s="199"/>
    </row>
    <row r="27" spans="1:17" s="5" customFormat="1" ht="15.95" customHeight="1">
      <c r="A27" s="225">
        <v>19</v>
      </c>
      <c r="B27" s="237" t="e">
        <f>#REF!&amp;""&amp;#REF!</f>
        <v>#REF!</v>
      </c>
      <c r="C27" s="201" t="s">
        <v>331</v>
      </c>
      <c r="D27" s="201" t="s">
        <v>332</v>
      </c>
      <c r="E27" s="202" t="s">
        <v>79</v>
      </c>
      <c r="F27" s="202" t="s">
        <v>337</v>
      </c>
      <c r="G27" s="210"/>
      <c r="H27" s="210"/>
      <c r="I27" s="200"/>
      <c r="J27" s="200"/>
      <c r="K27" s="200"/>
      <c r="L27" s="200"/>
      <c r="M27" s="200"/>
      <c r="N27" s="200"/>
      <c r="O27" s="200"/>
      <c r="P27" s="200"/>
      <c r="Q27" s="199"/>
    </row>
    <row r="28" spans="1:17" s="5" customFormat="1" ht="15.95" customHeight="1">
      <c r="A28" s="202">
        <v>20</v>
      </c>
      <c r="B28" s="237" t="e">
        <f>#REF!&amp;""&amp;#REF!</f>
        <v>#REF!</v>
      </c>
      <c r="C28" s="222" t="s">
        <v>279</v>
      </c>
      <c r="D28" s="222" t="s">
        <v>11</v>
      </c>
      <c r="E28" s="223" t="s">
        <v>60</v>
      </c>
      <c r="F28" s="223" t="s">
        <v>276</v>
      </c>
      <c r="G28" s="210"/>
      <c r="H28" s="210"/>
      <c r="I28" s="200"/>
      <c r="J28" s="200"/>
      <c r="K28" s="200"/>
      <c r="L28" s="200"/>
      <c r="M28" s="200"/>
      <c r="N28" s="200"/>
      <c r="O28" s="200"/>
      <c r="P28" s="200"/>
      <c r="Q28" s="199"/>
    </row>
    <row r="29" spans="1:17" s="5" customFormat="1" ht="15.95" customHeight="1">
      <c r="A29" s="225">
        <v>21</v>
      </c>
      <c r="B29" s="237" t="e">
        <f>#REF!&amp;""&amp;#REF!</f>
        <v>#REF!</v>
      </c>
      <c r="C29" s="213" t="s">
        <v>157</v>
      </c>
      <c r="D29" s="213" t="s">
        <v>17</v>
      </c>
      <c r="E29" s="214" t="s">
        <v>79</v>
      </c>
      <c r="F29" s="214" t="s">
        <v>158</v>
      </c>
      <c r="G29" s="217"/>
      <c r="H29" s="217"/>
      <c r="I29" s="205"/>
      <c r="J29" s="205"/>
      <c r="K29" s="205"/>
      <c r="L29" s="205"/>
      <c r="M29" s="205"/>
      <c r="N29" s="205"/>
      <c r="O29" s="205"/>
      <c r="P29" s="205"/>
      <c r="Q29" s="197"/>
    </row>
    <row r="30" spans="1:17" s="5" customFormat="1" ht="15.95" customHeight="1">
      <c r="A30" s="202">
        <v>22</v>
      </c>
      <c r="B30" s="237" t="e">
        <f>#REF!&amp;""&amp;#REF!</f>
        <v>#REF!</v>
      </c>
      <c r="C30" s="311" t="s">
        <v>333</v>
      </c>
      <c r="D30" s="311" t="s">
        <v>334</v>
      </c>
      <c r="E30" s="307" t="s">
        <v>60</v>
      </c>
      <c r="F30" s="307" t="s">
        <v>95</v>
      </c>
      <c r="G30" s="217"/>
      <c r="H30" s="217" t="s">
        <v>201</v>
      </c>
      <c r="I30" s="205"/>
      <c r="J30" s="205"/>
      <c r="K30" s="205"/>
      <c r="L30" s="205"/>
      <c r="M30" s="205" t="s">
        <v>58</v>
      </c>
      <c r="N30" s="205"/>
      <c r="O30" s="205"/>
      <c r="P30" s="205"/>
      <c r="Q30" s="197"/>
    </row>
    <row r="31" spans="1:17" s="5" customFormat="1" ht="15.95" customHeight="1">
      <c r="A31" s="225">
        <v>23</v>
      </c>
      <c r="B31" s="237" t="e">
        <f>#REF!&amp;""&amp;#REF!</f>
        <v>#REF!</v>
      </c>
      <c r="C31" s="311" t="s">
        <v>497</v>
      </c>
      <c r="D31" s="311" t="s">
        <v>498</v>
      </c>
      <c r="E31" s="307" t="s">
        <v>79</v>
      </c>
      <c r="F31" s="315" t="s">
        <v>499</v>
      </c>
      <c r="G31" s="217"/>
      <c r="H31" s="217" t="s">
        <v>201</v>
      </c>
      <c r="I31" s="205"/>
      <c r="J31" s="205"/>
      <c r="K31" s="205" t="s">
        <v>58</v>
      </c>
      <c r="L31" s="205"/>
      <c r="M31" s="205"/>
      <c r="N31" s="205"/>
      <c r="O31" s="205"/>
      <c r="P31" s="205"/>
      <c r="Q31" s="197"/>
    </row>
    <row r="32" spans="1:17" s="5" customFormat="1" ht="15.95" customHeight="1">
      <c r="A32" s="202">
        <v>24</v>
      </c>
      <c r="B32" s="237" t="e">
        <f>#REF!&amp;""&amp;#REF!</f>
        <v>#REF!</v>
      </c>
      <c r="C32" s="204" t="s">
        <v>684</v>
      </c>
      <c r="D32" s="204" t="s">
        <v>653</v>
      </c>
      <c r="E32" s="214" t="s">
        <v>79</v>
      </c>
      <c r="F32" s="200" t="s">
        <v>699</v>
      </c>
      <c r="G32" s="208"/>
      <c r="H32" s="208"/>
      <c r="I32" s="209"/>
      <c r="J32" s="209"/>
      <c r="K32" s="209"/>
      <c r="L32" s="209"/>
      <c r="M32" s="209"/>
      <c r="N32" s="209"/>
      <c r="O32" s="209"/>
      <c r="P32" s="209"/>
      <c r="Q32" s="197"/>
    </row>
    <row r="33" spans="1:17" s="5" customFormat="1" ht="15.95" customHeight="1">
      <c r="A33" s="225">
        <v>25</v>
      </c>
      <c r="B33" s="237" t="e">
        <f>#REF!&amp;""&amp;#REF!</f>
        <v>#REF!</v>
      </c>
      <c r="C33" s="171" t="s">
        <v>243</v>
      </c>
      <c r="D33" s="171" t="s">
        <v>45</v>
      </c>
      <c r="E33" s="281" t="s">
        <v>79</v>
      </c>
      <c r="F33" s="182" t="s">
        <v>730</v>
      </c>
      <c r="G33" s="208"/>
      <c r="H33" s="208"/>
      <c r="I33" s="209"/>
      <c r="J33" s="209"/>
      <c r="K33" s="209"/>
      <c r="L33" s="209"/>
      <c r="M33" s="209"/>
      <c r="N33" s="209"/>
      <c r="O33" s="209"/>
      <c r="P33" s="209"/>
      <c r="Q33" s="197"/>
    </row>
    <row r="34" spans="1:17" s="5" customFormat="1" ht="15.95" customHeight="1">
      <c r="A34" s="202">
        <v>26</v>
      </c>
      <c r="B34" s="237" t="str">
        <f>C34&amp;""&amp;D34</f>
        <v>Nguyễn Thị XuânThuỳ</v>
      </c>
      <c r="C34" s="78" t="s">
        <v>742</v>
      </c>
      <c r="D34" s="265" t="s">
        <v>743</v>
      </c>
      <c r="E34" s="187" t="s">
        <v>60</v>
      </c>
      <c r="F34" s="190" t="s">
        <v>398</v>
      </c>
      <c r="G34" s="238"/>
      <c r="H34" s="238"/>
      <c r="I34" s="236"/>
      <c r="J34" s="239"/>
      <c r="K34" s="236"/>
      <c r="L34" s="240"/>
      <c r="M34" s="240"/>
      <c r="N34" s="240"/>
      <c r="O34" s="240"/>
      <c r="P34" s="240"/>
      <c r="Q34" s="204"/>
    </row>
    <row r="35" spans="1:17" s="5" customFormat="1" ht="15.95" customHeight="1">
      <c r="A35" s="225">
        <v>27</v>
      </c>
      <c r="B35" s="237" t="str">
        <f>C35&amp;""&amp;D35</f>
        <v>Phùng Trần BảoThy</v>
      </c>
      <c r="C35" s="201" t="s">
        <v>701</v>
      </c>
      <c r="D35" s="201" t="s">
        <v>702</v>
      </c>
      <c r="E35" s="214" t="s">
        <v>60</v>
      </c>
      <c r="F35" s="200" t="s">
        <v>703</v>
      </c>
      <c r="G35" s="210"/>
      <c r="H35" s="210"/>
      <c r="I35" s="202"/>
      <c r="J35" s="204"/>
      <c r="K35" s="202"/>
      <c r="L35" s="200"/>
      <c r="M35" s="200"/>
      <c r="N35" s="200"/>
      <c r="O35" s="200"/>
      <c r="P35" s="200"/>
      <c r="Q35" s="211"/>
    </row>
    <row r="36" spans="1:17" s="5" customFormat="1" ht="15.95" customHeight="1">
      <c r="A36" s="202">
        <v>28</v>
      </c>
      <c r="B36" s="237" t="str">
        <f>C36&amp;""&amp;D36</f>
        <v>Mai AnhTuấn</v>
      </c>
      <c r="C36" s="235" t="s">
        <v>704</v>
      </c>
      <c r="D36" s="235" t="s">
        <v>129</v>
      </c>
      <c r="E36" s="219" t="s">
        <v>79</v>
      </c>
      <c r="F36" s="240" t="s">
        <v>705</v>
      </c>
      <c r="G36" s="238"/>
      <c r="H36" s="238"/>
      <c r="I36" s="236"/>
      <c r="J36" s="239"/>
      <c r="K36" s="236"/>
      <c r="L36" s="240"/>
      <c r="M36" s="240"/>
      <c r="N36" s="240"/>
      <c r="O36" s="240"/>
      <c r="P36" s="240"/>
      <c r="Q36" s="248"/>
    </row>
    <row r="37" spans="1:17" s="5" customFormat="1" ht="15.95" customHeight="1">
      <c r="A37" s="225">
        <v>29</v>
      </c>
      <c r="B37" s="237"/>
      <c r="C37" s="201" t="s">
        <v>690</v>
      </c>
      <c r="D37" s="201" t="s">
        <v>452</v>
      </c>
      <c r="E37" s="202" t="s">
        <v>60</v>
      </c>
      <c r="F37" s="200" t="s">
        <v>404</v>
      </c>
      <c r="G37" s="210"/>
      <c r="H37" s="210"/>
      <c r="I37" s="202"/>
      <c r="J37" s="204"/>
      <c r="K37" s="202"/>
      <c r="L37" s="200"/>
      <c r="M37" s="200"/>
      <c r="N37" s="200"/>
      <c r="O37" s="200"/>
      <c r="P37" s="200"/>
      <c r="Q37" s="248"/>
    </row>
    <row r="38" spans="1:17" s="5" customFormat="1" ht="15.95" customHeight="1">
      <c r="A38" s="202">
        <v>30</v>
      </c>
      <c r="B38" s="75"/>
      <c r="C38" s="201" t="s">
        <v>473</v>
      </c>
      <c r="D38" s="201" t="s">
        <v>36</v>
      </c>
      <c r="E38" s="202" t="s">
        <v>60</v>
      </c>
      <c r="F38" s="203" t="s">
        <v>401</v>
      </c>
      <c r="G38" s="83"/>
      <c r="H38" s="83"/>
      <c r="I38" s="84"/>
      <c r="J38" s="84"/>
      <c r="K38" s="84"/>
      <c r="L38" s="84"/>
      <c r="M38" s="84"/>
      <c r="N38" s="84"/>
      <c r="O38" s="84"/>
      <c r="P38" s="84"/>
      <c r="Q38" s="197"/>
    </row>
    <row r="39" spans="1:17" s="5" customFormat="1" ht="15.95" customHeight="1">
      <c r="A39" s="310"/>
      <c r="B39" s="80"/>
      <c r="C39" s="246"/>
      <c r="D39" s="246"/>
      <c r="E39" s="247"/>
      <c r="F39" s="249"/>
      <c r="G39" s="138"/>
      <c r="H39" s="138"/>
      <c r="I39" s="102"/>
      <c r="J39" s="102"/>
      <c r="K39" s="102"/>
      <c r="L39" s="102"/>
      <c r="M39" s="102"/>
      <c r="N39" s="102"/>
      <c r="O39" s="102"/>
      <c r="P39" s="102"/>
      <c r="Q39" s="191"/>
    </row>
    <row r="40" spans="1:17" ht="16.5">
      <c r="A40" s="15"/>
      <c r="B40" s="15"/>
      <c r="C40" s="15" t="s">
        <v>423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6.5">
      <c r="A41" s="15"/>
      <c r="B41" s="15"/>
      <c r="C41" s="15" t="s">
        <v>209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6.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6.5">
      <c r="A43" s="15"/>
      <c r="B43" s="15"/>
      <c r="C43" s="13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6.5">
      <c r="A44" s="15"/>
      <c r="B44" s="15"/>
      <c r="C44" s="13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6.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ht="16.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ht="16.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ht="16.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ht="16.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</sheetData>
  <sortState ref="C9:F38">
    <sortCondition ref="D9:D38"/>
    <sortCondition ref="C9:C38"/>
    <sortCondition ref="F9:F38"/>
  </sortState>
  <mergeCells count="12">
    <mergeCell ref="A1:C1"/>
    <mergeCell ref="A2:C2"/>
    <mergeCell ref="A4:Q4"/>
    <mergeCell ref="A7:A8"/>
    <mergeCell ref="C7:C8"/>
    <mergeCell ref="D7:D8"/>
    <mergeCell ref="F7:F8"/>
    <mergeCell ref="K7:N7"/>
    <mergeCell ref="O7:P7"/>
    <mergeCell ref="Q7:Q8"/>
    <mergeCell ref="A5:Q5"/>
    <mergeCell ref="E7:E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:H14 H23:H31 H34:H39">
      <formula1>4</formula1>
      <formula2>10</formula2>
    </dataValidation>
  </dataValidations>
  <pageMargins left="0" right="0" top="0.5" bottom="0.2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25" workbookViewId="0">
      <selection activeCell="A9" sqref="A9:A37"/>
    </sheetView>
  </sheetViews>
  <sheetFormatPr defaultRowHeight="15"/>
  <cols>
    <col min="1" max="1" width="7.28515625" customWidth="1"/>
    <col min="2" max="2" width="28.140625" style="5" hidden="1" customWidth="1"/>
    <col min="3" max="3" width="27.5703125" customWidth="1"/>
    <col min="4" max="4" width="11.85546875" customWidth="1"/>
    <col min="5" max="5" width="12.85546875" style="5" customWidth="1"/>
    <col min="6" max="6" width="19.7109375" customWidth="1"/>
    <col min="7" max="7" width="6.7109375" style="5" hidden="1" customWidth="1"/>
    <col min="8" max="8" width="4.42578125" style="5" hidden="1" customWidth="1"/>
    <col min="9" max="10" width="9.140625" style="5" hidden="1" customWidth="1"/>
    <col min="11" max="11" width="7.7109375" style="5" hidden="1" customWidth="1"/>
    <col min="12" max="12" width="7.5703125" style="5" hidden="1" customWidth="1"/>
    <col min="13" max="14" width="5.7109375" style="5" hidden="1" customWidth="1"/>
    <col min="15" max="15" width="5.42578125" style="5" hidden="1" customWidth="1"/>
    <col min="16" max="16" width="4.7109375" style="5" hidden="1" customWidth="1"/>
    <col min="17" max="17" width="18.140625" customWidth="1"/>
  </cols>
  <sheetData>
    <row r="1" spans="1:17" s="5" customFormat="1" ht="16.5">
      <c r="A1" s="344" t="s">
        <v>110</v>
      </c>
      <c r="B1" s="344"/>
      <c r="C1" s="344"/>
      <c r="D1" s="38" t="s">
        <v>112</v>
      </c>
      <c r="E1" s="38"/>
      <c r="F1" s="38"/>
      <c r="G1" s="38"/>
      <c r="H1" s="39"/>
      <c r="I1" s="39"/>
      <c r="J1" s="38"/>
      <c r="K1" s="38"/>
      <c r="L1" s="38"/>
      <c r="M1" s="39"/>
      <c r="N1" s="39"/>
      <c r="O1" s="38"/>
      <c r="P1" s="38"/>
      <c r="Q1" s="38"/>
    </row>
    <row r="2" spans="1:17" s="5" customFormat="1" ht="16.5">
      <c r="A2" s="364" t="s">
        <v>443</v>
      </c>
      <c r="B2" s="364"/>
      <c r="C2" s="364"/>
      <c r="D2" s="38" t="s">
        <v>113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5" customFormat="1"/>
    <row r="4" spans="1:17" ht="17.25" customHeight="1">
      <c r="A4" s="346" t="s">
        <v>33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s="5" customFormat="1" ht="15.75" customHeight="1">
      <c r="A5" s="346" t="s">
        <v>530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</row>
    <row r="6" spans="1:17" s="5" customFormat="1" ht="7.5" customHeight="1">
      <c r="A6" s="24"/>
      <c r="B6" s="43"/>
      <c r="C6" s="24"/>
      <c r="D6" s="24"/>
      <c r="E6" s="64"/>
      <c r="F6" s="24"/>
      <c r="G6" s="26"/>
      <c r="H6" s="26"/>
      <c r="I6" s="26"/>
      <c r="J6" s="26"/>
      <c r="K6" s="24"/>
      <c r="L6" s="24"/>
      <c r="M6" s="24"/>
      <c r="N6" s="24"/>
      <c r="O6" s="24"/>
      <c r="P6" s="24"/>
      <c r="Q6" s="24"/>
    </row>
    <row r="7" spans="1:17" ht="16.5">
      <c r="A7" s="347" t="s">
        <v>0</v>
      </c>
      <c r="B7" s="44"/>
      <c r="C7" s="347" t="s">
        <v>1</v>
      </c>
      <c r="D7" s="347" t="s">
        <v>2</v>
      </c>
      <c r="E7" s="348" t="s">
        <v>68</v>
      </c>
      <c r="F7" s="350" t="s">
        <v>77</v>
      </c>
      <c r="G7" s="28"/>
      <c r="H7" s="28"/>
      <c r="I7" s="28"/>
      <c r="J7" s="28"/>
      <c r="K7" s="347" t="s">
        <v>57</v>
      </c>
      <c r="L7" s="347"/>
      <c r="M7" s="347"/>
      <c r="N7" s="347"/>
      <c r="O7" s="347" t="s">
        <v>56</v>
      </c>
      <c r="P7" s="347"/>
      <c r="Q7" s="347" t="s">
        <v>3</v>
      </c>
    </row>
    <row r="8" spans="1:17" ht="15.75" customHeight="1">
      <c r="A8" s="347"/>
      <c r="B8" s="44"/>
      <c r="C8" s="347"/>
      <c r="D8" s="347"/>
      <c r="E8" s="363"/>
      <c r="F8" s="347"/>
      <c r="G8" s="28" t="s">
        <v>59</v>
      </c>
      <c r="H8" s="28" t="s">
        <v>60</v>
      </c>
      <c r="I8" s="29" t="s">
        <v>64</v>
      </c>
      <c r="J8" s="29" t="s">
        <v>65</v>
      </c>
      <c r="K8" s="29" t="s">
        <v>70</v>
      </c>
      <c r="L8" s="29" t="s">
        <v>73</v>
      </c>
      <c r="M8" s="28" t="s">
        <v>52</v>
      </c>
      <c r="N8" s="28" t="s">
        <v>53</v>
      </c>
      <c r="O8" s="28" t="s">
        <v>54</v>
      </c>
      <c r="P8" s="28" t="s">
        <v>55</v>
      </c>
      <c r="Q8" s="347"/>
    </row>
    <row r="9" spans="1:17" ht="16.5">
      <c r="A9" s="202">
        <v>1</v>
      </c>
      <c r="B9" s="224" t="e">
        <f>#REF!&amp;""&amp;#REF!</f>
        <v>#REF!</v>
      </c>
      <c r="C9" s="213" t="s">
        <v>281</v>
      </c>
      <c r="D9" s="213" t="s">
        <v>4</v>
      </c>
      <c r="E9" s="214" t="s">
        <v>60</v>
      </c>
      <c r="F9" s="214" t="s">
        <v>87</v>
      </c>
      <c r="G9" s="195"/>
      <c r="H9" s="195"/>
      <c r="I9" s="196"/>
      <c r="J9" s="196"/>
      <c r="K9" s="196"/>
      <c r="L9" s="196"/>
      <c r="M9" s="196"/>
      <c r="N9" s="196"/>
      <c r="O9" s="196"/>
      <c r="P9" s="196"/>
      <c r="Q9" s="229"/>
    </row>
    <row r="10" spans="1:17" s="5" customFormat="1" ht="16.5">
      <c r="A10" s="225">
        <v>2</v>
      </c>
      <c r="B10" s="224" t="e">
        <f>#REF!&amp;""&amp;#REF!</f>
        <v>#REF!</v>
      </c>
      <c r="C10" s="213" t="s">
        <v>283</v>
      </c>
      <c r="D10" s="213" t="s">
        <v>51</v>
      </c>
      <c r="E10" s="214" t="s">
        <v>79</v>
      </c>
      <c r="F10" s="214" t="s">
        <v>227</v>
      </c>
      <c r="G10" s="195"/>
      <c r="H10" s="195"/>
      <c r="I10" s="205"/>
      <c r="J10" s="205"/>
      <c r="K10" s="205"/>
      <c r="L10" s="205"/>
      <c r="M10" s="205"/>
      <c r="N10" s="205"/>
      <c r="O10" s="205"/>
      <c r="P10" s="226"/>
      <c r="Q10" s="228"/>
    </row>
    <row r="11" spans="1:17" ht="16.5">
      <c r="A11" s="202">
        <v>3</v>
      </c>
      <c r="B11" s="224" t="e">
        <f>#REF!&amp;""&amp;#REF!</f>
        <v>#REF!</v>
      </c>
      <c r="C11" s="311" t="s">
        <v>342</v>
      </c>
      <c r="D11" s="311" t="s">
        <v>51</v>
      </c>
      <c r="E11" s="307" t="s">
        <v>79</v>
      </c>
      <c r="F11" s="316" t="s">
        <v>339</v>
      </c>
      <c r="G11" s="195"/>
      <c r="H11" s="195"/>
      <c r="I11" s="205"/>
      <c r="J11" s="205"/>
      <c r="K11" s="205"/>
      <c r="L11" s="205"/>
      <c r="M11" s="205"/>
      <c r="N11" s="205"/>
      <c r="O11" s="205"/>
      <c r="P11" s="226"/>
      <c r="Q11" s="228"/>
    </row>
    <row r="12" spans="1:17" ht="16.5">
      <c r="A12" s="225">
        <v>4</v>
      </c>
      <c r="B12" s="224" t="e">
        <f>#REF!&amp;""&amp;#REF!</f>
        <v>#REF!</v>
      </c>
      <c r="C12" s="311" t="s">
        <v>806</v>
      </c>
      <c r="D12" s="311" t="s">
        <v>5</v>
      </c>
      <c r="E12" s="307" t="s">
        <v>79</v>
      </c>
      <c r="F12" s="315" t="s">
        <v>807</v>
      </c>
      <c r="G12" s="195"/>
      <c r="H12" s="195"/>
      <c r="I12" s="200"/>
      <c r="J12" s="200"/>
      <c r="K12" s="200" t="s">
        <v>58</v>
      </c>
      <c r="L12" s="200"/>
      <c r="M12" s="200"/>
      <c r="N12" s="200"/>
      <c r="O12" s="200"/>
      <c r="P12" s="227"/>
      <c r="Q12" s="228"/>
    </row>
    <row r="13" spans="1:17" s="5" customFormat="1" ht="16.5">
      <c r="A13" s="202">
        <v>5</v>
      </c>
      <c r="B13" s="224"/>
      <c r="C13" s="313" t="s">
        <v>439</v>
      </c>
      <c r="D13" s="313" t="s">
        <v>5</v>
      </c>
      <c r="E13" s="307" t="s">
        <v>60</v>
      </c>
      <c r="F13" s="317" t="s">
        <v>440</v>
      </c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29"/>
    </row>
    <row r="14" spans="1:17" ht="16.5">
      <c r="A14" s="225">
        <v>6</v>
      </c>
      <c r="B14" s="224" t="e">
        <f>#REF!&amp;""&amp;#REF!</f>
        <v>#REF!</v>
      </c>
      <c r="C14" s="311" t="s">
        <v>358</v>
      </c>
      <c r="D14" s="311" t="s">
        <v>5</v>
      </c>
      <c r="E14" s="307" t="s">
        <v>60</v>
      </c>
      <c r="F14" s="316" t="s">
        <v>707</v>
      </c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29"/>
    </row>
    <row r="15" spans="1:17" s="5" customFormat="1" ht="16.5">
      <c r="A15" s="202">
        <v>7</v>
      </c>
      <c r="B15" s="224" t="e">
        <f>#REF!&amp;""&amp;#REF!</f>
        <v>#REF!</v>
      </c>
      <c r="C15" s="218" t="s">
        <v>124</v>
      </c>
      <c r="D15" s="218" t="s">
        <v>123</v>
      </c>
      <c r="E15" s="219" t="s">
        <v>79</v>
      </c>
      <c r="F15" s="219" t="s">
        <v>136</v>
      </c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29"/>
    </row>
    <row r="16" spans="1:17" ht="16.5">
      <c r="A16" s="225">
        <v>8</v>
      </c>
      <c r="B16" s="224" t="e">
        <f>#REF!&amp;""&amp;#REF!</f>
        <v>#REF!</v>
      </c>
      <c r="C16" s="222" t="s">
        <v>48</v>
      </c>
      <c r="D16" s="222" t="s">
        <v>285</v>
      </c>
      <c r="E16" s="223" t="s">
        <v>60</v>
      </c>
      <c r="F16" s="223" t="s">
        <v>272</v>
      </c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29"/>
    </row>
    <row r="17" spans="1:17" ht="16.5">
      <c r="A17" s="202">
        <v>9</v>
      </c>
      <c r="B17" s="224" t="e">
        <f>#REF!&amp;""&amp;#REF!</f>
        <v>#REF!</v>
      </c>
      <c r="C17" s="222" t="s">
        <v>94</v>
      </c>
      <c r="D17" s="222" t="s">
        <v>49</v>
      </c>
      <c r="E17" s="223" t="s">
        <v>60</v>
      </c>
      <c r="F17" s="223" t="s">
        <v>95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29"/>
    </row>
    <row r="18" spans="1:17" ht="16.5">
      <c r="A18" s="225">
        <v>10</v>
      </c>
      <c r="B18" s="224" t="e">
        <f>#REF!&amp;""&amp;#REF!</f>
        <v>#REF!</v>
      </c>
      <c r="C18" s="171" t="s">
        <v>691</v>
      </c>
      <c r="D18" s="171" t="s">
        <v>30</v>
      </c>
      <c r="E18" s="25" t="s">
        <v>79</v>
      </c>
      <c r="F18" s="182" t="s">
        <v>724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29"/>
    </row>
    <row r="19" spans="1:17" ht="16.5">
      <c r="A19" s="202">
        <v>11</v>
      </c>
      <c r="B19" s="224" t="e">
        <f>#REF!&amp;""&amp;#REF!</f>
        <v>#REF!</v>
      </c>
      <c r="C19" s="222" t="s">
        <v>221</v>
      </c>
      <c r="D19" s="222" t="s">
        <v>30</v>
      </c>
      <c r="E19" s="223" t="s">
        <v>79</v>
      </c>
      <c r="F19" s="223" t="s">
        <v>134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12"/>
    </row>
    <row r="20" spans="1:17" ht="16.5">
      <c r="A20" s="225">
        <v>12</v>
      </c>
      <c r="B20" s="224" t="e">
        <f>#REF!&amp;""&amp;#REF!</f>
        <v>#REF!</v>
      </c>
      <c r="C20" s="213" t="s">
        <v>119</v>
      </c>
      <c r="D20" s="213" t="s">
        <v>120</v>
      </c>
      <c r="E20" s="214" t="s">
        <v>79</v>
      </c>
      <c r="F20" s="214" t="s">
        <v>138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12"/>
    </row>
    <row r="21" spans="1:17" s="5" customFormat="1" ht="16.5">
      <c r="A21" s="202">
        <v>13</v>
      </c>
      <c r="B21" s="224"/>
      <c r="C21" s="213" t="s">
        <v>857</v>
      </c>
      <c r="D21" s="213" t="s">
        <v>40</v>
      </c>
      <c r="E21" s="214" t="s">
        <v>79</v>
      </c>
      <c r="F21" s="270" t="s">
        <v>858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12"/>
    </row>
    <row r="22" spans="1:17" s="5" customFormat="1" ht="16.5">
      <c r="A22" s="225">
        <v>14</v>
      </c>
      <c r="B22" s="224" t="e">
        <f>#REF!&amp;""&amp;#REF!</f>
        <v>#REF!</v>
      </c>
      <c r="C22" s="213" t="s">
        <v>219</v>
      </c>
      <c r="D22" s="213" t="s">
        <v>47</v>
      </c>
      <c r="E22" s="223" t="s">
        <v>79</v>
      </c>
      <c r="F22" s="214" t="s">
        <v>223</v>
      </c>
      <c r="G22" s="195" t="s">
        <v>191</v>
      </c>
      <c r="H22" s="195" t="s">
        <v>190</v>
      </c>
      <c r="I22" s="202"/>
      <c r="J22" s="202"/>
      <c r="K22" s="202"/>
      <c r="L22" s="202"/>
      <c r="M22" s="202"/>
      <c r="N22" s="202"/>
      <c r="O22" s="202"/>
      <c r="P22" s="202"/>
      <c r="Q22" s="229"/>
    </row>
    <row r="23" spans="1:17" ht="16.5">
      <c r="A23" s="202">
        <v>15</v>
      </c>
      <c r="B23" s="224" t="e">
        <f>#REF!&amp;""&amp;#REF!</f>
        <v>#REF!</v>
      </c>
      <c r="C23" s="311" t="s">
        <v>341</v>
      </c>
      <c r="D23" s="311" t="s">
        <v>340</v>
      </c>
      <c r="E23" s="307" t="s">
        <v>60</v>
      </c>
      <c r="F23" s="318">
        <v>43018</v>
      </c>
      <c r="G23" s="195" t="s">
        <v>197</v>
      </c>
      <c r="H23" s="195" t="s">
        <v>190</v>
      </c>
      <c r="I23" s="202"/>
      <c r="J23" s="202"/>
      <c r="K23" s="202"/>
      <c r="L23" s="202"/>
      <c r="M23" s="202"/>
      <c r="N23" s="202"/>
      <c r="O23" s="202"/>
      <c r="P23" s="202"/>
      <c r="Q23" s="230"/>
    </row>
    <row r="24" spans="1:17" ht="16.5">
      <c r="A24" s="225">
        <v>16</v>
      </c>
      <c r="B24" s="224" t="e">
        <f>#REF!&amp;""&amp;#REF!</f>
        <v>#REF!</v>
      </c>
      <c r="C24" s="218" t="s">
        <v>215</v>
      </c>
      <c r="D24" s="218" t="s">
        <v>14</v>
      </c>
      <c r="E24" s="219" t="s">
        <v>79</v>
      </c>
      <c r="F24" s="214" t="s">
        <v>83</v>
      </c>
      <c r="G24" s="195" t="s">
        <v>192</v>
      </c>
      <c r="H24" s="195" t="s">
        <v>190</v>
      </c>
      <c r="I24" s="200"/>
      <c r="J24" s="200"/>
      <c r="K24" s="200"/>
      <c r="L24" s="200"/>
      <c r="M24" s="200"/>
      <c r="N24" s="200"/>
      <c r="O24" s="200"/>
      <c r="P24" s="200"/>
      <c r="Q24" s="230"/>
    </row>
    <row r="25" spans="1:17" ht="16.5">
      <c r="A25" s="202">
        <v>17</v>
      </c>
      <c r="B25" s="224" t="e">
        <f>#REF!&amp;""&amp;#REF!</f>
        <v>#REF!</v>
      </c>
      <c r="C25" s="201" t="s">
        <v>748</v>
      </c>
      <c r="D25" s="201" t="s">
        <v>79</v>
      </c>
      <c r="E25" s="202" t="s">
        <v>79</v>
      </c>
      <c r="F25" s="203" t="s">
        <v>749</v>
      </c>
      <c r="G25" s="195" t="s">
        <v>195</v>
      </c>
      <c r="H25" s="195" t="s">
        <v>190</v>
      </c>
      <c r="I25" s="200"/>
      <c r="J25" s="200"/>
      <c r="K25" s="200"/>
      <c r="L25" s="200"/>
      <c r="M25" s="200"/>
      <c r="N25" s="200"/>
      <c r="O25" s="200"/>
      <c r="P25" s="200"/>
      <c r="Q25" s="230"/>
    </row>
    <row r="26" spans="1:17" ht="16.5">
      <c r="A26" s="225">
        <v>18</v>
      </c>
      <c r="B26" s="224" t="e">
        <f>#REF!&amp;""&amp;#REF!</f>
        <v>#REF!</v>
      </c>
      <c r="C26" s="171" t="s">
        <v>689</v>
      </c>
      <c r="D26" s="171" t="s">
        <v>41</v>
      </c>
      <c r="E26" s="25" t="s">
        <v>60</v>
      </c>
      <c r="F26" s="182" t="s">
        <v>699</v>
      </c>
      <c r="G26" s="195" t="s">
        <v>193</v>
      </c>
      <c r="H26" s="195" t="s">
        <v>190</v>
      </c>
      <c r="I26" s="200"/>
      <c r="J26" s="200"/>
      <c r="K26" s="200"/>
      <c r="L26" s="200"/>
      <c r="M26" s="200"/>
      <c r="N26" s="200"/>
      <c r="O26" s="200"/>
      <c r="P26" s="200"/>
      <c r="Q26" s="212"/>
    </row>
    <row r="27" spans="1:17" ht="16.5">
      <c r="A27" s="202">
        <v>19</v>
      </c>
      <c r="B27" s="224" t="e">
        <f>#REF!&amp;""&amp;#REF!</f>
        <v>#REF!</v>
      </c>
      <c r="C27" s="305" t="s">
        <v>515</v>
      </c>
      <c r="D27" s="305" t="s">
        <v>13</v>
      </c>
      <c r="E27" s="307" t="s">
        <v>60</v>
      </c>
      <c r="F27" s="316" t="s">
        <v>516</v>
      </c>
      <c r="G27" s="231"/>
      <c r="H27" s="231"/>
      <c r="I27" s="198"/>
      <c r="J27" s="198"/>
      <c r="K27" s="198"/>
      <c r="L27" s="198"/>
      <c r="M27" s="198"/>
      <c r="N27" s="198"/>
      <c r="O27" s="198"/>
      <c r="P27" s="198"/>
      <c r="Q27" s="230"/>
    </row>
    <row r="28" spans="1:17" ht="16.5">
      <c r="A28" s="225">
        <v>20</v>
      </c>
      <c r="B28" s="224" t="e">
        <f>#REF!&amp;""&amp;#REF!</f>
        <v>#REF!</v>
      </c>
      <c r="C28" s="213" t="s">
        <v>98</v>
      </c>
      <c r="D28" s="213" t="s">
        <v>11</v>
      </c>
      <c r="E28" s="214" t="s">
        <v>60</v>
      </c>
      <c r="F28" s="214" t="s">
        <v>99</v>
      </c>
      <c r="G28" s="231"/>
      <c r="H28" s="231"/>
      <c r="I28" s="198"/>
      <c r="J28" s="198"/>
      <c r="K28" s="198"/>
      <c r="L28" s="198"/>
      <c r="M28" s="198"/>
      <c r="N28" s="198"/>
      <c r="O28" s="198"/>
      <c r="P28" s="198"/>
      <c r="Q28" s="230"/>
    </row>
    <row r="29" spans="1:17" ht="16.5">
      <c r="A29" s="202">
        <v>21</v>
      </c>
      <c r="B29" s="224" t="e">
        <f>#REF!&amp;""&amp;#REF!</f>
        <v>#REF!</v>
      </c>
      <c r="C29" s="311" t="s">
        <v>706</v>
      </c>
      <c r="D29" s="311" t="s">
        <v>43</v>
      </c>
      <c r="E29" s="307" t="s">
        <v>79</v>
      </c>
      <c r="F29" s="316" t="s">
        <v>529</v>
      </c>
      <c r="G29" s="231"/>
      <c r="H29" s="231" t="s">
        <v>201</v>
      </c>
      <c r="I29" s="198"/>
      <c r="J29" s="198"/>
      <c r="K29" s="198" t="s">
        <v>58</v>
      </c>
      <c r="L29" s="198"/>
      <c r="M29" s="198"/>
      <c r="N29" s="198"/>
      <c r="O29" s="198"/>
      <c r="P29" s="198"/>
      <c r="Q29" s="230"/>
    </row>
    <row r="30" spans="1:17" s="5" customFormat="1" ht="16.5">
      <c r="A30" s="225">
        <v>22</v>
      </c>
      <c r="B30" s="224"/>
      <c r="C30" s="222" t="s">
        <v>284</v>
      </c>
      <c r="D30" s="222" t="s">
        <v>17</v>
      </c>
      <c r="E30" s="223" t="s">
        <v>79</v>
      </c>
      <c r="F30" s="223" t="s">
        <v>271</v>
      </c>
      <c r="G30" s="195"/>
      <c r="H30" s="195"/>
      <c r="I30" s="205"/>
      <c r="J30" s="205"/>
      <c r="K30" s="205"/>
      <c r="L30" s="205"/>
      <c r="M30" s="205"/>
      <c r="N30" s="205"/>
      <c r="O30" s="205"/>
      <c r="P30" s="205"/>
      <c r="Q30" s="228"/>
    </row>
    <row r="31" spans="1:17" s="5" customFormat="1" ht="16.5">
      <c r="A31" s="202">
        <v>23</v>
      </c>
      <c r="B31" s="224"/>
      <c r="C31" s="201" t="s">
        <v>580</v>
      </c>
      <c r="D31" s="201" t="s">
        <v>44</v>
      </c>
      <c r="E31" s="202" t="s">
        <v>79</v>
      </c>
      <c r="F31" s="200" t="s">
        <v>232</v>
      </c>
      <c r="G31" s="208">
        <v>13</v>
      </c>
      <c r="H31" s="208">
        <v>20</v>
      </c>
      <c r="I31" s="209"/>
      <c r="J31" s="209"/>
      <c r="K31" s="209">
        <v>21</v>
      </c>
      <c r="L31" s="209"/>
      <c r="M31" s="209">
        <v>13</v>
      </c>
      <c r="N31" s="209">
        <v>2</v>
      </c>
      <c r="O31" s="209"/>
      <c r="P31" s="209">
        <v>1</v>
      </c>
      <c r="Q31" s="228"/>
    </row>
    <row r="32" spans="1:17" s="5" customFormat="1" ht="16.5">
      <c r="A32" s="225">
        <v>24</v>
      </c>
      <c r="B32" s="224"/>
      <c r="C32" s="222" t="s">
        <v>286</v>
      </c>
      <c r="D32" s="222" t="s">
        <v>100</v>
      </c>
      <c r="E32" s="223" t="s">
        <v>79</v>
      </c>
      <c r="F32" s="223" t="s">
        <v>101</v>
      </c>
      <c r="G32" s="210"/>
      <c r="H32" s="210"/>
      <c r="I32" s="202"/>
      <c r="J32" s="204"/>
      <c r="K32" s="202"/>
      <c r="L32" s="200"/>
      <c r="M32" s="200"/>
      <c r="N32" s="200"/>
      <c r="O32" s="200"/>
      <c r="P32" s="200"/>
      <c r="Q32" s="228"/>
    </row>
    <row r="33" spans="1:17" s="5" customFormat="1" ht="16.5">
      <c r="A33" s="202">
        <v>25</v>
      </c>
      <c r="B33" s="224"/>
      <c r="C33" s="201" t="s">
        <v>804</v>
      </c>
      <c r="D33" s="201" t="s">
        <v>486</v>
      </c>
      <c r="E33" s="202" t="s">
        <v>60</v>
      </c>
      <c r="F33" s="203" t="s">
        <v>805</v>
      </c>
      <c r="G33" s="210"/>
      <c r="H33" s="210"/>
      <c r="I33" s="202"/>
      <c r="J33" s="204"/>
      <c r="K33" s="202"/>
      <c r="L33" s="200"/>
      <c r="M33" s="200"/>
      <c r="N33" s="200"/>
      <c r="O33" s="200"/>
      <c r="P33" s="200"/>
      <c r="Q33" s="212"/>
    </row>
    <row r="34" spans="1:17" s="5" customFormat="1" ht="16.5">
      <c r="A34" s="225">
        <v>26</v>
      </c>
      <c r="B34" s="224"/>
      <c r="C34" s="222" t="s">
        <v>141</v>
      </c>
      <c r="D34" s="222" t="s">
        <v>142</v>
      </c>
      <c r="E34" s="223" t="s">
        <v>79</v>
      </c>
      <c r="F34" s="223" t="s">
        <v>137</v>
      </c>
      <c r="G34" s="210"/>
      <c r="H34" s="210"/>
      <c r="I34" s="202"/>
      <c r="J34" s="204"/>
      <c r="K34" s="202"/>
      <c r="L34" s="200"/>
      <c r="M34" s="200"/>
      <c r="N34" s="200"/>
      <c r="O34" s="200"/>
      <c r="P34" s="200"/>
      <c r="Q34" s="212"/>
    </row>
    <row r="35" spans="1:17" s="5" customFormat="1" ht="16.5">
      <c r="A35" s="202">
        <v>27</v>
      </c>
      <c r="B35" s="224"/>
      <c r="C35" s="222" t="s">
        <v>97</v>
      </c>
      <c r="D35" s="222" t="s">
        <v>8</v>
      </c>
      <c r="E35" s="223" t="s">
        <v>60</v>
      </c>
      <c r="F35" s="223" t="s">
        <v>222</v>
      </c>
      <c r="G35" s="210"/>
      <c r="H35" s="210"/>
      <c r="I35" s="200"/>
      <c r="J35" s="200"/>
      <c r="K35" s="200"/>
      <c r="L35" s="200"/>
      <c r="M35" s="200"/>
      <c r="N35" s="200"/>
      <c r="O35" s="200"/>
      <c r="P35" s="200"/>
      <c r="Q35" s="200"/>
    </row>
    <row r="36" spans="1:17" s="5" customFormat="1" ht="16.5">
      <c r="A36" s="225">
        <v>28</v>
      </c>
      <c r="B36" s="224"/>
      <c r="C36" s="171" t="s">
        <v>692</v>
      </c>
      <c r="D36" s="171" t="s">
        <v>8</v>
      </c>
      <c r="E36" s="25" t="s">
        <v>60</v>
      </c>
      <c r="F36" s="182" t="s">
        <v>725</v>
      </c>
      <c r="G36" s="210"/>
      <c r="H36" s="210"/>
      <c r="I36" s="200"/>
      <c r="J36" s="200"/>
      <c r="K36" s="200"/>
      <c r="L36" s="200"/>
      <c r="M36" s="200"/>
      <c r="N36" s="200"/>
      <c r="O36" s="200"/>
      <c r="P36" s="200"/>
      <c r="Q36" s="200"/>
    </row>
    <row r="37" spans="1:17" s="5" customFormat="1" ht="16.5">
      <c r="A37" s="202">
        <v>29</v>
      </c>
      <c r="B37" s="224"/>
      <c r="C37" s="201" t="s">
        <v>528</v>
      </c>
      <c r="D37" s="201" t="s">
        <v>29</v>
      </c>
      <c r="E37" s="202" t="s">
        <v>60</v>
      </c>
      <c r="F37" s="203" t="s">
        <v>529</v>
      </c>
      <c r="G37" s="210"/>
      <c r="H37" s="210"/>
      <c r="I37" s="200"/>
      <c r="J37" s="200"/>
      <c r="K37" s="200"/>
      <c r="L37" s="200"/>
      <c r="M37" s="200"/>
      <c r="N37" s="200"/>
      <c r="O37" s="200"/>
      <c r="P37" s="200"/>
      <c r="Q37" s="200"/>
    </row>
    <row r="38" spans="1:17" ht="17.25" customHeight="1">
      <c r="F38" s="17"/>
      <c r="G38" s="38">
        <v>21</v>
      </c>
      <c r="H38" s="38">
        <v>21</v>
      </c>
      <c r="I38" s="40"/>
      <c r="J38" s="40"/>
      <c r="K38" s="40">
        <v>26</v>
      </c>
      <c r="L38" s="40"/>
      <c r="M38" s="40">
        <v>13</v>
      </c>
      <c r="N38" s="40">
        <v>6</v>
      </c>
      <c r="O38" s="40"/>
      <c r="P38" s="40">
        <v>2</v>
      </c>
      <c r="Q38" s="30"/>
    </row>
    <row r="39" spans="1:17" ht="16.5">
      <c r="C39" s="15" t="s">
        <v>80</v>
      </c>
      <c r="D39" s="15"/>
      <c r="E39" s="15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7" ht="16.5">
      <c r="C40" s="15" t="s">
        <v>442</v>
      </c>
      <c r="D40" s="15"/>
      <c r="E40" s="15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7"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7" ht="15.75">
      <c r="C42" s="134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7" ht="15.75">
      <c r="C43" s="134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</sheetData>
  <sortState ref="C9:F38">
    <sortCondition ref="D9:D38"/>
    <sortCondition ref="C9:C38"/>
    <sortCondition ref="F9:F38"/>
  </sortState>
  <mergeCells count="12">
    <mergeCell ref="A1:C1"/>
    <mergeCell ref="A2:C2"/>
    <mergeCell ref="A4:Q4"/>
    <mergeCell ref="A7:A8"/>
    <mergeCell ref="C7:C8"/>
    <mergeCell ref="D7:D8"/>
    <mergeCell ref="F7:F8"/>
    <mergeCell ref="K7:N7"/>
    <mergeCell ref="O7:P7"/>
    <mergeCell ref="Q7:Q8"/>
    <mergeCell ref="A5:Q5"/>
    <mergeCell ref="E7:E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32:H37 H9:H12 H22:H30">
      <formula1>4</formula1>
      <formula2>10</formula2>
    </dataValidation>
  </dataValidations>
  <pageMargins left="0.25" right="0.25" top="0.5" bottom="0.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25" workbookViewId="0">
      <selection activeCell="C28" sqref="C28"/>
    </sheetView>
  </sheetViews>
  <sheetFormatPr defaultRowHeight="15"/>
  <cols>
    <col min="1" max="1" width="9" customWidth="1"/>
    <col min="2" max="2" width="27.140625" style="5" hidden="1" customWidth="1"/>
    <col min="3" max="3" width="26.140625" customWidth="1"/>
    <col min="4" max="4" width="15.140625" customWidth="1"/>
    <col min="5" max="5" width="14.140625" style="5" customWidth="1"/>
    <col min="6" max="6" width="17.7109375" customWidth="1"/>
    <col min="7" max="7" width="6.7109375" style="5" hidden="1" customWidth="1"/>
    <col min="8" max="8" width="4.42578125" style="5" hidden="1" customWidth="1"/>
    <col min="9" max="9" width="9.7109375" style="5" hidden="1" customWidth="1"/>
    <col min="10" max="10" width="9.140625" style="5" hidden="1" customWidth="1"/>
    <col min="11" max="11" width="7.7109375" style="5" hidden="1" customWidth="1"/>
    <col min="12" max="12" width="7.5703125" style="5" hidden="1" customWidth="1"/>
    <col min="13" max="14" width="5.7109375" style="5" hidden="1" customWidth="1"/>
    <col min="15" max="15" width="5.42578125" style="5" hidden="1" customWidth="1"/>
    <col min="16" max="16" width="4.7109375" style="5" hidden="1" customWidth="1"/>
    <col min="17" max="17" width="15.28515625" customWidth="1"/>
  </cols>
  <sheetData>
    <row r="1" spans="1:17" s="5" customFormat="1" ht="16.5">
      <c r="A1" s="15" t="s">
        <v>110</v>
      </c>
      <c r="B1" s="15"/>
      <c r="C1" s="15"/>
      <c r="D1" s="36" t="s">
        <v>112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s="5" customFormat="1" ht="16.5">
      <c r="A2" s="36" t="s">
        <v>443</v>
      </c>
      <c r="B2" s="36"/>
      <c r="C2" s="36"/>
      <c r="D2" s="36" t="s">
        <v>113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s="5" customFormat="1"/>
    <row r="4" spans="1:17" ht="17.25" customHeight="1">
      <c r="A4" s="346" t="s">
        <v>78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20.25" customHeight="1">
      <c r="A5" s="346" t="s">
        <v>530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</row>
    <row r="6" spans="1:17" s="5" customFormat="1" ht="12" customHeight="1">
      <c r="A6" s="24"/>
      <c r="B6" s="43"/>
      <c r="C6" s="24"/>
      <c r="D6" s="24"/>
      <c r="E6" s="64"/>
      <c r="F6" s="24"/>
      <c r="G6" s="26"/>
      <c r="H6" s="26"/>
      <c r="I6" s="26"/>
      <c r="J6" s="26"/>
      <c r="K6" s="24"/>
      <c r="L6" s="24"/>
      <c r="M6" s="24"/>
      <c r="N6" s="24"/>
      <c r="O6" s="24"/>
      <c r="P6" s="24"/>
      <c r="Q6" s="24"/>
    </row>
    <row r="7" spans="1:17" ht="16.5">
      <c r="A7" s="347" t="s">
        <v>0</v>
      </c>
      <c r="B7" s="44"/>
      <c r="C7" s="347" t="s">
        <v>1</v>
      </c>
      <c r="D7" s="348" t="s">
        <v>2</v>
      </c>
      <c r="E7" s="348" t="s">
        <v>68</v>
      </c>
      <c r="F7" s="350" t="s">
        <v>77</v>
      </c>
      <c r="G7" s="28"/>
      <c r="H7" s="28"/>
      <c r="I7" s="28"/>
      <c r="J7" s="28"/>
      <c r="K7" s="347" t="s">
        <v>57</v>
      </c>
      <c r="L7" s="347"/>
      <c r="M7" s="347"/>
      <c r="N7" s="347"/>
      <c r="O7" s="347" t="s">
        <v>56</v>
      </c>
      <c r="P7" s="347"/>
      <c r="Q7" s="347" t="s">
        <v>3</v>
      </c>
    </row>
    <row r="8" spans="1:17" ht="17.25" customHeight="1">
      <c r="A8" s="347"/>
      <c r="B8" s="44"/>
      <c r="C8" s="347"/>
      <c r="D8" s="349"/>
      <c r="E8" s="363"/>
      <c r="F8" s="347"/>
      <c r="G8" s="28" t="s">
        <v>59</v>
      </c>
      <c r="H8" s="28" t="s">
        <v>60</v>
      </c>
      <c r="I8" s="29" t="s">
        <v>72</v>
      </c>
      <c r="J8" s="29" t="s">
        <v>65</v>
      </c>
      <c r="K8" s="29" t="s">
        <v>70</v>
      </c>
      <c r="L8" s="29" t="s">
        <v>73</v>
      </c>
      <c r="M8" s="28" t="s">
        <v>52</v>
      </c>
      <c r="N8" s="28" t="s">
        <v>53</v>
      </c>
      <c r="O8" s="28" t="s">
        <v>54</v>
      </c>
      <c r="P8" s="28" t="s">
        <v>55</v>
      </c>
      <c r="Q8" s="347"/>
    </row>
    <row r="9" spans="1:17" ht="15.95" customHeight="1">
      <c r="A9" s="1">
        <v>1</v>
      </c>
      <c r="B9" s="57" t="e">
        <f>#REF!&amp;""&amp;#REF!</f>
        <v>#REF!</v>
      </c>
      <c r="C9" s="213" t="s">
        <v>233</v>
      </c>
      <c r="D9" s="213" t="s">
        <v>4</v>
      </c>
      <c r="E9" s="214" t="s">
        <v>60</v>
      </c>
      <c r="F9" s="214" t="s">
        <v>101</v>
      </c>
      <c r="G9" s="210"/>
      <c r="H9" s="210"/>
      <c r="I9" s="196"/>
      <c r="J9" s="196"/>
      <c r="K9" s="196"/>
      <c r="L9" s="196"/>
      <c r="M9" s="196"/>
      <c r="N9" s="196"/>
      <c r="O9" s="196"/>
      <c r="P9" s="196"/>
      <c r="Q9" s="204"/>
    </row>
    <row r="10" spans="1:17" ht="15.95" customHeight="1">
      <c r="A10" s="1">
        <v>2</v>
      </c>
      <c r="B10" s="57" t="e">
        <f>#REF!&amp;""&amp;#REF!</f>
        <v>#REF!</v>
      </c>
      <c r="C10" s="279" t="s">
        <v>693</v>
      </c>
      <c r="D10" s="279" t="s">
        <v>4</v>
      </c>
      <c r="E10" s="281" t="s">
        <v>60</v>
      </c>
      <c r="F10" s="302" t="s">
        <v>726</v>
      </c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197"/>
    </row>
    <row r="11" spans="1:17" s="5" customFormat="1" ht="15.95" customHeight="1">
      <c r="A11" s="1">
        <v>3</v>
      </c>
      <c r="B11" s="57" t="e">
        <f>#REF!&amp;""&amp;#REF!</f>
        <v>#REF!</v>
      </c>
      <c r="C11" s="213" t="s">
        <v>46</v>
      </c>
      <c r="D11" s="213" t="s">
        <v>51</v>
      </c>
      <c r="E11" s="214" t="s">
        <v>79</v>
      </c>
      <c r="F11" s="214" t="s">
        <v>117</v>
      </c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04"/>
    </row>
    <row r="12" spans="1:17" s="5" customFormat="1" ht="15.95" customHeight="1">
      <c r="A12" s="1">
        <v>4</v>
      </c>
      <c r="B12" s="57" t="e">
        <f>#REF!&amp;""&amp;#REF!</f>
        <v>#REF!</v>
      </c>
      <c r="C12" s="213" t="s">
        <v>75</v>
      </c>
      <c r="D12" s="213" t="s">
        <v>5</v>
      </c>
      <c r="E12" s="214" t="s">
        <v>60</v>
      </c>
      <c r="F12" s="214" t="s">
        <v>143</v>
      </c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04"/>
    </row>
    <row r="13" spans="1:17" ht="15.95" customHeight="1">
      <c r="A13" s="1">
        <v>5</v>
      </c>
      <c r="B13" s="57" t="e">
        <f>#REF!&amp;""&amp;#REF!</f>
        <v>#REF!</v>
      </c>
      <c r="C13" s="213" t="s">
        <v>144</v>
      </c>
      <c r="D13" s="213" t="s">
        <v>145</v>
      </c>
      <c r="E13" s="214" t="s">
        <v>60</v>
      </c>
      <c r="F13" s="214" t="s">
        <v>146</v>
      </c>
      <c r="G13" s="210" t="s">
        <v>196</v>
      </c>
      <c r="H13" s="210" t="s">
        <v>190</v>
      </c>
      <c r="I13" s="198"/>
      <c r="J13" s="198"/>
      <c r="K13" s="198"/>
      <c r="L13" s="198"/>
      <c r="M13" s="198"/>
      <c r="N13" s="198" t="s">
        <v>58</v>
      </c>
      <c r="O13" s="198"/>
      <c r="P13" s="198"/>
      <c r="Q13" s="199"/>
    </row>
    <row r="14" spans="1:17" ht="15.95" customHeight="1">
      <c r="A14" s="1">
        <v>6</v>
      </c>
      <c r="B14" s="57" t="e">
        <f>#REF!&amp;""&amp;#REF!</f>
        <v>#REF!</v>
      </c>
      <c r="C14" s="213" t="s">
        <v>109</v>
      </c>
      <c r="D14" s="213" t="s">
        <v>104</v>
      </c>
      <c r="E14" s="214" t="s">
        <v>79</v>
      </c>
      <c r="F14" s="214" t="s">
        <v>111</v>
      </c>
      <c r="G14" s="210" t="s">
        <v>188</v>
      </c>
      <c r="H14" s="210" t="s">
        <v>190</v>
      </c>
      <c r="I14" s="198"/>
      <c r="J14" s="198"/>
      <c r="K14" s="198"/>
      <c r="L14" s="198"/>
      <c r="M14" s="198" t="s">
        <v>58</v>
      </c>
      <c r="N14" s="198"/>
      <c r="O14" s="198"/>
      <c r="P14" s="198"/>
      <c r="Q14" s="199"/>
    </row>
    <row r="15" spans="1:17" ht="15.95" customHeight="1">
      <c r="A15" s="1">
        <v>7</v>
      </c>
      <c r="B15" s="57" t="e">
        <f>#REF!&amp;""&amp;#REF!</f>
        <v>#REF!</v>
      </c>
      <c r="C15" s="213" t="s">
        <v>213</v>
      </c>
      <c r="D15" s="213" t="s">
        <v>50</v>
      </c>
      <c r="E15" s="214" t="s">
        <v>60</v>
      </c>
      <c r="F15" s="214" t="s">
        <v>226</v>
      </c>
      <c r="G15" s="210" t="s">
        <v>193</v>
      </c>
      <c r="H15" s="210" t="s">
        <v>190</v>
      </c>
      <c r="I15" s="198"/>
      <c r="J15" s="198"/>
      <c r="K15" s="198"/>
      <c r="L15" s="198"/>
      <c r="M15" s="198" t="s">
        <v>58</v>
      </c>
      <c r="N15" s="198"/>
      <c r="O15" s="198"/>
      <c r="P15" s="198"/>
      <c r="Q15" s="199"/>
    </row>
    <row r="16" spans="1:17" ht="15.95" customHeight="1">
      <c r="A16" s="1">
        <v>8</v>
      </c>
      <c r="B16" s="57" t="e">
        <f>#REF!&amp;""&amp;#REF!</f>
        <v>#REF!</v>
      </c>
      <c r="C16" s="213" t="s">
        <v>63</v>
      </c>
      <c r="D16" s="213" t="s">
        <v>121</v>
      </c>
      <c r="E16" s="214" t="s">
        <v>79</v>
      </c>
      <c r="F16" s="214" t="s">
        <v>135</v>
      </c>
      <c r="G16" s="210" t="s">
        <v>199</v>
      </c>
      <c r="H16" s="210" t="s">
        <v>190</v>
      </c>
      <c r="I16" s="198"/>
      <c r="J16" s="198"/>
      <c r="K16" s="198"/>
      <c r="L16" s="198"/>
      <c r="M16" s="198"/>
      <c r="N16" s="198" t="s">
        <v>58</v>
      </c>
      <c r="O16" s="198"/>
      <c r="P16" s="198"/>
      <c r="Q16" s="199"/>
    </row>
    <row r="17" spans="1:17" ht="15.95" customHeight="1">
      <c r="A17" s="1">
        <v>9</v>
      </c>
      <c r="B17" s="57" t="e">
        <f>#REF!&amp;""&amp;#REF!</f>
        <v>#REF!</v>
      </c>
      <c r="C17" s="213" t="s">
        <v>214</v>
      </c>
      <c r="D17" s="213" t="s">
        <v>204</v>
      </c>
      <c r="E17" s="214" t="s">
        <v>60</v>
      </c>
      <c r="F17" s="214" t="s">
        <v>84</v>
      </c>
      <c r="G17" s="210" t="s">
        <v>200</v>
      </c>
      <c r="H17" s="210" t="s">
        <v>190</v>
      </c>
      <c r="I17" s="198"/>
      <c r="J17" s="198"/>
      <c r="K17" s="198" t="s">
        <v>58</v>
      </c>
      <c r="L17" s="198"/>
      <c r="M17" s="198"/>
      <c r="N17" s="198"/>
      <c r="O17" s="198"/>
      <c r="P17" s="198"/>
      <c r="Q17" s="199"/>
    </row>
    <row r="18" spans="1:17" s="5" customFormat="1" ht="15.95" customHeight="1">
      <c r="A18" s="1">
        <v>10</v>
      </c>
      <c r="B18" s="57" t="e">
        <f>#REF!&amp;""&amp;#REF!</f>
        <v>#REF!</v>
      </c>
      <c r="C18" s="311" t="s">
        <v>709</v>
      </c>
      <c r="D18" s="311" t="s">
        <v>12</v>
      </c>
      <c r="E18" s="307" t="s">
        <v>79</v>
      </c>
      <c r="F18" s="316" t="s">
        <v>459</v>
      </c>
      <c r="G18" s="210" t="s">
        <v>200</v>
      </c>
      <c r="H18" s="210" t="s">
        <v>190</v>
      </c>
      <c r="I18" s="200"/>
      <c r="J18" s="200"/>
      <c r="K18" s="200"/>
      <c r="L18" s="200"/>
      <c r="M18" s="200" t="s">
        <v>58</v>
      </c>
      <c r="N18" s="200"/>
      <c r="O18" s="200"/>
      <c r="P18" s="200"/>
      <c r="Q18" s="199"/>
    </row>
    <row r="19" spans="1:17" ht="15.95" customHeight="1">
      <c r="A19" s="1">
        <v>11</v>
      </c>
      <c r="B19" s="57" t="e">
        <f>#REF!&amp;""&amp;#REF!</f>
        <v>#REF!</v>
      </c>
      <c r="C19" s="305" t="s">
        <v>696</v>
      </c>
      <c r="D19" s="305" t="s">
        <v>47</v>
      </c>
      <c r="E19" s="307" t="s">
        <v>79</v>
      </c>
      <c r="F19" s="316" t="s">
        <v>453</v>
      </c>
      <c r="G19" s="210" t="s">
        <v>191</v>
      </c>
      <c r="H19" s="210" t="s">
        <v>190</v>
      </c>
      <c r="I19" s="200"/>
      <c r="J19" s="200"/>
      <c r="K19" s="200" t="s">
        <v>58</v>
      </c>
      <c r="L19" s="200"/>
      <c r="M19" s="200"/>
      <c r="N19" s="200"/>
      <c r="O19" s="200"/>
      <c r="P19" s="200"/>
      <c r="Q19" s="199"/>
    </row>
    <row r="20" spans="1:17" ht="15.95" customHeight="1">
      <c r="A20" s="1">
        <v>12</v>
      </c>
      <c r="B20" s="57" t="e">
        <f>#REF!&amp;""&amp;#REF!</f>
        <v>#REF!</v>
      </c>
      <c r="C20" s="213" t="s">
        <v>220</v>
      </c>
      <c r="D20" s="213" t="s">
        <v>139</v>
      </c>
      <c r="E20" s="214" t="s">
        <v>79</v>
      </c>
      <c r="F20" s="214" t="s">
        <v>224</v>
      </c>
      <c r="G20" s="210" t="s">
        <v>189</v>
      </c>
      <c r="H20" s="210" t="s">
        <v>190</v>
      </c>
      <c r="I20" s="200"/>
      <c r="J20" s="200"/>
      <c r="K20" s="200"/>
      <c r="L20" s="200"/>
      <c r="M20" s="200"/>
      <c r="N20" s="200" t="s">
        <v>58</v>
      </c>
      <c r="O20" s="200"/>
      <c r="P20" s="200"/>
      <c r="Q20" s="199"/>
    </row>
    <row r="21" spans="1:17" ht="15.95" customHeight="1">
      <c r="A21" s="1">
        <v>13</v>
      </c>
      <c r="B21" s="57" t="e">
        <f>#REF!&amp;""&amp;#REF!</f>
        <v>#REF!</v>
      </c>
      <c r="C21" s="213" t="s">
        <v>159</v>
      </c>
      <c r="D21" s="213" t="s">
        <v>31</v>
      </c>
      <c r="E21" s="214" t="s">
        <v>60</v>
      </c>
      <c r="F21" s="214" t="s">
        <v>160</v>
      </c>
      <c r="G21" s="210" t="s">
        <v>197</v>
      </c>
      <c r="H21" s="210" t="s">
        <v>190</v>
      </c>
      <c r="I21" s="200"/>
      <c r="J21" s="200"/>
      <c r="K21" s="200"/>
      <c r="L21" s="200"/>
      <c r="M21" s="200"/>
      <c r="N21" s="200"/>
      <c r="O21" s="200"/>
      <c r="P21" s="200"/>
      <c r="Q21" s="199"/>
    </row>
    <row r="22" spans="1:17" ht="15.95" customHeight="1">
      <c r="A22" s="1">
        <v>14</v>
      </c>
      <c r="B22" s="57" t="e">
        <f>#REF!&amp;""&amp;#REF!</f>
        <v>#REF!</v>
      </c>
      <c r="C22" s="171" t="s">
        <v>728</v>
      </c>
      <c r="D22" s="171" t="s">
        <v>678</v>
      </c>
      <c r="E22" s="25" t="s">
        <v>79</v>
      </c>
      <c r="F22" s="182" t="s">
        <v>729</v>
      </c>
      <c r="G22" s="210"/>
      <c r="H22" s="210"/>
      <c r="I22" s="200"/>
      <c r="J22" s="200"/>
      <c r="K22" s="200"/>
      <c r="L22" s="200"/>
      <c r="M22" s="200"/>
      <c r="N22" s="200"/>
      <c r="O22" s="200"/>
      <c r="P22" s="200"/>
      <c r="Q22" s="199"/>
    </row>
    <row r="23" spans="1:17" s="5" customFormat="1" ht="15.95" customHeight="1">
      <c r="A23" s="1">
        <v>15</v>
      </c>
      <c r="B23" s="57" t="e">
        <f>#REF!&amp;""&amp;#REF!</f>
        <v>#REF!</v>
      </c>
      <c r="C23" s="222" t="s">
        <v>151</v>
      </c>
      <c r="D23" s="222" t="s">
        <v>152</v>
      </c>
      <c r="E23" s="223" t="s">
        <v>79</v>
      </c>
      <c r="F23" s="223" t="s">
        <v>153</v>
      </c>
      <c r="G23" s="210"/>
      <c r="H23" s="210"/>
      <c r="I23" s="200"/>
      <c r="J23" s="200"/>
      <c r="K23" s="200"/>
      <c r="L23" s="200"/>
      <c r="M23" s="200"/>
      <c r="N23" s="200"/>
      <c r="O23" s="200"/>
      <c r="P23" s="200"/>
      <c r="Q23" s="199"/>
    </row>
    <row r="24" spans="1:17" ht="15.95" customHeight="1">
      <c r="A24" s="1">
        <v>16</v>
      </c>
      <c r="B24" s="57" t="e">
        <f>#REF!&amp;""&amp;#REF!</f>
        <v>#REF!</v>
      </c>
      <c r="C24" s="222" t="s">
        <v>218</v>
      </c>
      <c r="D24" s="222" t="s">
        <v>14</v>
      </c>
      <c r="E24" s="223" t="s">
        <v>60</v>
      </c>
      <c r="F24" s="223" t="s">
        <v>93</v>
      </c>
      <c r="G24" s="210"/>
      <c r="H24" s="210"/>
      <c r="I24" s="200"/>
      <c r="J24" s="200"/>
      <c r="K24" s="200"/>
      <c r="L24" s="200"/>
      <c r="M24" s="200"/>
      <c r="N24" s="200"/>
      <c r="O24" s="200"/>
      <c r="P24" s="200"/>
      <c r="Q24" s="199"/>
    </row>
    <row r="25" spans="1:17" ht="15.95" customHeight="1">
      <c r="A25" s="1">
        <v>17</v>
      </c>
      <c r="B25" s="57" t="e">
        <f>#REF!&amp;""&amp;#REF!</f>
        <v>#REF!</v>
      </c>
      <c r="C25" s="204" t="s">
        <v>697</v>
      </c>
      <c r="D25" s="204" t="s">
        <v>19</v>
      </c>
      <c r="E25" s="202" t="s">
        <v>60</v>
      </c>
      <c r="F25" s="200" t="s">
        <v>225</v>
      </c>
      <c r="G25" s="210"/>
      <c r="H25" s="210"/>
      <c r="I25" s="200"/>
      <c r="J25" s="200"/>
      <c r="K25" s="200"/>
      <c r="L25" s="200"/>
      <c r="M25" s="200"/>
      <c r="N25" s="200"/>
      <c r="O25" s="200"/>
      <c r="P25" s="200"/>
      <c r="Q25" s="199"/>
    </row>
    <row r="26" spans="1:17" ht="15.95" customHeight="1">
      <c r="A26" s="1">
        <v>18</v>
      </c>
      <c r="B26" s="57" t="e">
        <f>#REF!&amp;""&amp;#REF!</f>
        <v>#REF!</v>
      </c>
      <c r="C26" s="313" t="s">
        <v>346</v>
      </c>
      <c r="D26" s="313" t="s">
        <v>37</v>
      </c>
      <c r="E26" s="307" t="s">
        <v>60</v>
      </c>
      <c r="F26" s="317" t="s">
        <v>347</v>
      </c>
      <c r="G26" s="217"/>
      <c r="H26" s="217" t="s">
        <v>201</v>
      </c>
      <c r="I26" s="200"/>
      <c r="J26" s="200"/>
      <c r="K26" s="200"/>
      <c r="L26" s="200"/>
      <c r="M26" s="200" t="s">
        <v>58</v>
      </c>
      <c r="N26" s="200"/>
      <c r="O26" s="200"/>
      <c r="P26" s="200"/>
      <c r="Q26" s="204"/>
    </row>
    <row r="27" spans="1:17" ht="15.95" customHeight="1">
      <c r="A27" s="1">
        <v>19</v>
      </c>
      <c r="B27" s="57" t="e">
        <f>#REF!&amp;""&amp;#REF!</f>
        <v>#REF!</v>
      </c>
      <c r="C27" s="311" t="s">
        <v>746</v>
      </c>
      <c r="D27" s="311" t="s">
        <v>13</v>
      </c>
      <c r="E27" s="307" t="s">
        <v>60</v>
      </c>
      <c r="F27" s="316" t="s">
        <v>747</v>
      </c>
      <c r="G27" s="217"/>
      <c r="H27" s="217" t="s">
        <v>201</v>
      </c>
      <c r="I27" s="200"/>
      <c r="J27" s="200"/>
      <c r="K27" s="200"/>
      <c r="L27" s="200"/>
      <c r="M27" s="200" t="s">
        <v>58</v>
      </c>
      <c r="N27" s="200"/>
      <c r="O27" s="200"/>
      <c r="P27" s="200"/>
      <c r="Q27" s="204"/>
    </row>
    <row r="28" spans="1:17" ht="15.95" customHeight="1">
      <c r="A28" s="1">
        <v>20</v>
      </c>
      <c r="B28" s="57" t="e">
        <f>#REF!&amp;""&amp;#REF!</f>
        <v>#REF!</v>
      </c>
      <c r="C28" s="311" t="s">
        <v>626</v>
      </c>
      <c r="D28" s="311" t="s">
        <v>468</v>
      </c>
      <c r="E28" s="307" t="s">
        <v>79</v>
      </c>
      <c r="F28" s="316" t="s">
        <v>803</v>
      </c>
      <c r="G28" s="217"/>
      <c r="H28" s="217" t="s">
        <v>201</v>
      </c>
      <c r="I28" s="200"/>
      <c r="J28" s="200"/>
      <c r="K28" s="200" t="s">
        <v>58</v>
      </c>
      <c r="L28" s="200"/>
      <c r="M28" s="200"/>
      <c r="N28" s="200"/>
      <c r="O28" s="200"/>
      <c r="P28" s="200"/>
      <c r="Q28" s="204"/>
    </row>
    <row r="29" spans="1:17" ht="15.95" customHeight="1">
      <c r="A29" s="1">
        <v>21</v>
      </c>
      <c r="B29" s="57" t="e">
        <f>#REF!&amp;""&amp;#REF!</f>
        <v>#REF!</v>
      </c>
      <c r="C29" s="311" t="s">
        <v>345</v>
      </c>
      <c r="D29" s="311" t="s">
        <v>180</v>
      </c>
      <c r="E29" s="307" t="s">
        <v>79</v>
      </c>
      <c r="F29" s="316" t="s">
        <v>708</v>
      </c>
      <c r="G29" s="217"/>
      <c r="H29" s="217" t="s">
        <v>201</v>
      </c>
      <c r="I29" s="205"/>
      <c r="J29" s="205"/>
      <c r="K29" s="205"/>
      <c r="L29" s="205"/>
      <c r="M29" s="205"/>
      <c r="N29" s="205"/>
      <c r="O29" s="205"/>
      <c r="P29" s="205"/>
      <c r="Q29" s="197"/>
    </row>
    <row r="30" spans="1:17" s="5" customFormat="1" ht="15.95" customHeight="1">
      <c r="A30" s="1">
        <v>22</v>
      </c>
      <c r="B30" s="57" t="e">
        <f>#REF!&amp;""&amp;#REF!</f>
        <v>#REF!</v>
      </c>
      <c r="C30" s="218" t="s">
        <v>106</v>
      </c>
      <c r="D30" s="218" t="s">
        <v>107</v>
      </c>
      <c r="E30" s="219" t="s">
        <v>79</v>
      </c>
      <c r="F30" s="214" t="s">
        <v>108</v>
      </c>
      <c r="G30" s="217"/>
      <c r="H30" s="217" t="s">
        <v>201</v>
      </c>
      <c r="I30" s="205"/>
      <c r="J30" s="205"/>
      <c r="K30" s="205"/>
      <c r="L30" s="205"/>
      <c r="M30" s="205"/>
      <c r="N30" s="205"/>
      <c r="O30" s="205"/>
      <c r="P30" s="205"/>
      <c r="Q30" s="197"/>
    </row>
    <row r="31" spans="1:17" ht="15.95" customHeight="1">
      <c r="A31" s="1">
        <v>23</v>
      </c>
      <c r="B31" s="57" t="e">
        <f>#REF!&amp;""&amp;#REF!</f>
        <v>#REF!</v>
      </c>
      <c r="C31" s="171" t="s">
        <v>637</v>
      </c>
      <c r="D31" s="171" t="s">
        <v>162</v>
      </c>
      <c r="E31" s="25" t="s">
        <v>60</v>
      </c>
      <c r="F31" s="182" t="s">
        <v>727</v>
      </c>
      <c r="G31" s="210" t="s">
        <v>192</v>
      </c>
      <c r="H31" s="210" t="s">
        <v>190</v>
      </c>
      <c r="I31" s="205"/>
      <c r="J31" s="205"/>
      <c r="K31" s="205"/>
      <c r="L31" s="205"/>
      <c r="M31" s="205"/>
      <c r="N31" s="205"/>
      <c r="O31" s="205"/>
      <c r="P31" s="205"/>
      <c r="Q31" s="197"/>
    </row>
    <row r="32" spans="1:17" ht="15.95" customHeight="1">
      <c r="A32" s="1">
        <v>24</v>
      </c>
      <c r="B32" s="57" t="e">
        <f>#REF!&amp;""&amp;#REF!</f>
        <v>#REF!</v>
      </c>
      <c r="C32" s="171" t="s">
        <v>694</v>
      </c>
      <c r="D32" s="171" t="s">
        <v>653</v>
      </c>
      <c r="E32" s="25" t="s">
        <v>79</v>
      </c>
      <c r="F32" s="182" t="s">
        <v>138</v>
      </c>
      <c r="G32" s="208"/>
      <c r="H32" s="208"/>
      <c r="I32" s="209"/>
      <c r="J32" s="209"/>
      <c r="K32" s="209"/>
      <c r="L32" s="209"/>
      <c r="M32" s="209"/>
      <c r="N32" s="209"/>
      <c r="O32" s="209"/>
      <c r="P32" s="209"/>
      <c r="Q32" s="209"/>
    </row>
    <row r="33" spans="1:17" s="5" customFormat="1" ht="15.95" customHeight="1">
      <c r="A33" s="1">
        <v>25</v>
      </c>
      <c r="B33" s="57"/>
      <c r="C33" s="222" t="s">
        <v>149</v>
      </c>
      <c r="D33" s="222" t="s">
        <v>7</v>
      </c>
      <c r="E33" s="223" t="s">
        <v>60</v>
      </c>
      <c r="F33" s="223" t="s">
        <v>150</v>
      </c>
      <c r="G33" s="208"/>
      <c r="H33" s="208"/>
      <c r="I33" s="209"/>
      <c r="J33" s="209"/>
      <c r="K33" s="209"/>
      <c r="L33" s="209"/>
      <c r="M33" s="209"/>
      <c r="N33" s="209"/>
      <c r="O33" s="209"/>
      <c r="P33" s="209"/>
      <c r="Q33" s="209"/>
    </row>
    <row r="34" spans="1:17" s="5" customFormat="1" ht="15.95" customHeight="1">
      <c r="A34" s="1">
        <v>26</v>
      </c>
      <c r="B34" s="76"/>
      <c r="C34" s="222" t="s">
        <v>837</v>
      </c>
      <c r="D34" s="222" t="s">
        <v>838</v>
      </c>
      <c r="E34" s="223" t="s">
        <v>60</v>
      </c>
      <c r="F34" s="269" t="s">
        <v>224</v>
      </c>
      <c r="G34" s="208"/>
      <c r="H34" s="208"/>
      <c r="I34" s="209"/>
      <c r="J34" s="209"/>
      <c r="K34" s="209"/>
      <c r="L34" s="209"/>
      <c r="M34" s="209"/>
      <c r="N34" s="209"/>
      <c r="O34" s="209"/>
      <c r="P34" s="209"/>
      <c r="Q34" s="209"/>
    </row>
    <row r="35" spans="1:17" ht="15.95" customHeight="1">
      <c r="A35" s="1">
        <v>27</v>
      </c>
      <c r="B35" s="76" t="e">
        <f>#REF!&amp;""&amp;#REF!</f>
        <v>#REF!</v>
      </c>
      <c r="C35" s="222" t="s">
        <v>109</v>
      </c>
      <c r="D35" s="222" t="s">
        <v>103</v>
      </c>
      <c r="E35" s="223" t="s">
        <v>79</v>
      </c>
      <c r="F35" s="223" t="s">
        <v>232</v>
      </c>
      <c r="G35" s="210"/>
      <c r="H35" s="210"/>
      <c r="I35" s="202"/>
      <c r="J35" s="204"/>
      <c r="K35" s="202"/>
      <c r="L35" s="200"/>
      <c r="M35" s="200"/>
      <c r="N35" s="200"/>
      <c r="O35" s="200"/>
      <c r="P35" s="200"/>
      <c r="Q35" s="212"/>
    </row>
    <row r="36" spans="1:17" s="5" customFormat="1" ht="15.95" customHeight="1">
      <c r="A36" s="1">
        <v>28</v>
      </c>
      <c r="B36" s="57" t="e">
        <f>#REF!&amp;""&amp;#REF!</f>
        <v>#REF!</v>
      </c>
      <c r="C36" s="222" t="s">
        <v>102</v>
      </c>
      <c r="D36" s="222" t="s">
        <v>103</v>
      </c>
      <c r="E36" s="223" t="s">
        <v>79</v>
      </c>
      <c r="F36" s="223" t="s">
        <v>274</v>
      </c>
      <c r="G36" s="210"/>
      <c r="H36" s="210"/>
      <c r="I36" s="202"/>
      <c r="J36" s="204"/>
      <c r="K36" s="202"/>
      <c r="L36" s="200"/>
      <c r="M36" s="200"/>
      <c r="N36" s="200"/>
      <c r="O36" s="200"/>
      <c r="P36" s="200"/>
      <c r="Q36" s="212"/>
    </row>
    <row r="37" spans="1:17" s="5" customFormat="1" ht="15.95" customHeight="1">
      <c r="A37" s="1">
        <v>29</v>
      </c>
      <c r="B37" s="57"/>
      <c r="C37" s="222" t="s">
        <v>154</v>
      </c>
      <c r="D37" s="222" t="s">
        <v>155</v>
      </c>
      <c r="E37" s="223" t="s">
        <v>79</v>
      </c>
      <c r="F37" s="223" t="s">
        <v>156</v>
      </c>
      <c r="G37" s="210"/>
      <c r="H37" s="210"/>
      <c r="I37" s="200"/>
      <c r="J37" s="200"/>
      <c r="K37" s="200"/>
      <c r="L37" s="200"/>
      <c r="M37" s="200"/>
      <c r="N37" s="200"/>
      <c r="O37" s="200"/>
      <c r="P37" s="200"/>
      <c r="Q37" s="211"/>
    </row>
    <row r="38" spans="1:17" s="5" customFormat="1" ht="15.95" customHeight="1">
      <c r="A38" s="1">
        <v>30</v>
      </c>
      <c r="B38" s="57"/>
      <c r="C38" s="222" t="s">
        <v>217</v>
      </c>
      <c r="D38" s="222" t="s">
        <v>8</v>
      </c>
      <c r="E38" s="223" t="s">
        <v>60</v>
      </c>
      <c r="F38" s="223" t="s">
        <v>90</v>
      </c>
      <c r="G38" s="210"/>
      <c r="H38" s="210"/>
      <c r="I38" s="200"/>
      <c r="J38" s="200"/>
      <c r="K38" s="200"/>
      <c r="L38" s="200"/>
      <c r="M38" s="200"/>
      <c r="N38" s="200"/>
      <c r="O38" s="200"/>
      <c r="P38" s="200"/>
      <c r="Q38" s="211"/>
    </row>
    <row r="39" spans="1:17" s="5" customFormat="1" ht="15.95" customHeight="1">
      <c r="A39" s="54"/>
      <c r="B39" s="80"/>
      <c r="C39" s="81"/>
      <c r="D39" s="81"/>
      <c r="E39" s="137"/>
      <c r="F39" s="102"/>
      <c r="G39" s="138"/>
      <c r="H39" s="138"/>
      <c r="I39" s="102"/>
      <c r="J39" s="102"/>
      <c r="K39" s="102"/>
      <c r="L39" s="102"/>
      <c r="M39" s="102"/>
      <c r="N39" s="102"/>
      <c r="O39" s="102"/>
      <c r="P39" s="102"/>
      <c r="Q39" s="133"/>
    </row>
    <row r="40" spans="1:17" ht="16.5">
      <c r="C40" s="15" t="s">
        <v>81</v>
      </c>
      <c r="D40" s="15"/>
      <c r="E40" s="15"/>
    </row>
    <row r="41" spans="1:17" ht="16.5">
      <c r="C41" s="15" t="s">
        <v>234</v>
      </c>
      <c r="D41" s="15"/>
      <c r="E41" s="15"/>
      <c r="I41" s="15"/>
    </row>
    <row r="43" spans="1:17" ht="15.75">
      <c r="C43" s="134"/>
    </row>
    <row r="44" spans="1:17" ht="15.75">
      <c r="C44" s="134"/>
    </row>
  </sheetData>
  <sortState ref="C9:F37">
    <sortCondition ref="D9:D37"/>
    <sortCondition ref="C9:C37"/>
    <sortCondition ref="F9:F37"/>
  </sortState>
  <mergeCells count="10">
    <mergeCell ref="A4:Q4"/>
    <mergeCell ref="A5:Q5"/>
    <mergeCell ref="A7:A8"/>
    <mergeCell ref="C7:C8"/>
    <mergeCell ref="D7:D8"/>
    <mergeCell ref="F7:F8"/>
    <mergeCell ref="K7:N7"/>
    <mergeCell ref="O7:P7"/>
    <mergeCell ref="Q7:Q8"/>
    <mergeCell ref="E7:E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 H13:H31 H35:H39">
      <formula1>4</formula1>
      <formula2>10</formula2>
    </dataValidation>
  </dataValidations>
  <printOptions horizontalCentered="1"/>
  <pageMargins left="0.25" right="0.25" top="0.5" bottom="0.25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36" workbookViewId="0">
      <selection activeCell="T52" sqref="T52"/>
    </sheetView>
  </sheetViews>
  <sheetFormatPr defaultRowHeight="15"/>
  <cols>
    <col min="1" max="1" width="9.5703125" style="5" customWidth="1"/>
    <col min="2" max="2" width="27.140625" style="5" hidden="1" customWidth="1"/>
    <col min="3" max="3" width="29.5703125" style="5" customWidth="1"/>
    <col min="4" max="4" width="12.140625" style="5" customWidth="1"/>
    <col min="5" max="5" width="15.140625" style="5" customWidth="1"/>
    <col min="6" max="6" width="16.42578125" style="5" customWidth="1"/>
    <col min="7" max="7" width="6.7109375" style="5" hidden="1" customWidth="1"/>
    <col min="8" max="8" width="4.42578125" style="5" hidden="1" customWidth="1"/>
    <col min="9" max="9" width="9.7109375" style="5" hidden="1" customWidth="1"/>
    <col min="10" max="10" width="9.140625" style="5" hidden="1" customWidth="1"/>
    <col min="11" max="11" width="7.7109375" style="5" hidden="1" customWidth="1"/>
    <col min="12" max="12" width="7.5703125" style="5" hidden="1" customWidth="1"/>
    <col min="13" max="14" width="5.7109375" style="5" hidden="1" customWidth="1"/>
    <col min="15" max="15" width="5.42578125" style="5" hidden="1" customWidth="1"/>
    <col min="16" max="16" width="4.7109375" style="5" hidden="1" customWidth="1"/>
    <col min="17" max="17" width="15" style="5" customWidth="1"/>
    <col min="18" max="16384" width="9.140625" style="5"/>
  </cols>
  <sheetData>
    <row r="1" spans="1:17" ht="16.5">
      <c r="A1" s="15" t="s">
        <v>110</v>
      </c>
      <c r="B1" s="15"/>
      <c r="C1" s="15"/>
      <c r="D1" s="36" t="s">
        <v>112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6.5">
      <c r="A2" s="36" t="s">
        <v>443</v>
      </c>
      <c r="B2" s="36"/>
      <c r="C2" s="36"/>
      <c r="D2" s="36" t="s">
        <v>113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4" spans="1:17" ht="17.25" customHeight="1">
      <c r="A4" s="346" t="s">
        <v>419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20.25" customHeight="1">
      <c r="A5" s="346" t="s">
        <v>530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</row>
    <row r="6" spans="1:17" ht="8.25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</row>
    <row r="7" spans="1:17" ht="16.5">
      <c r="A7" s="347" t="s">
        <v>0</v>
      </c>
      <c r="B7" s="107"/>
      <c r="C7" s="347" t="s">
        <v>1</v>
      </c>
      <c r="D7" s="348" t="s">
        <v>2</v>
      </c>
      <c r="E7" s="348" t="s">
        <v>68</v>
      </c>
      <c r="F7" s="350" t="s">
        <v>77</v>
      </c>
      <c r="G7" s="107"/>
      <c r="H7" s="107"/>
      <c r="I7" s="107"/>
      <c r="J7" s="107"/>
      <c r="K7" s="347" t="s">
        <v>57</v>
      </c>
      <c r="L7" s="347"/>
      <c r="M7" s="347"/>
      <c r="N7" s="347"/>
      <c r="O7" s="347" t="s">
        <v>56</v>
      </c>
      <c r="P7" s="347"/>
      <c r="Q7" s="347" t="s">
        <v>3</v>
      </c>
    </row>
    <row r="8" spans="1:17" ht="15" customHeight="1">
      <c r="A8" s="347"/>
      <c r="B8" s="107"/>
      <c r="C8" s="347"/>
      <c r="D8" s="349"/>
      <c r="E8" s="363"/>
      <c r="F8" s="347"/>
      <c r="G8" s="107" t="s">
        <v>59</v>
      </c>
      <c r="H8" s="107" t="s">
        <v>60</v>
      </c>
      <c r="I8" s="108" t="s">
        <v>72</v>
      </c>
      <c r="J8" s="108" t="s">
        <v>65</v>
      </c>
      <c r="K8" s="108" t="s">
        <v>70</v>
      </c>
      <c r="L8" s="108" t="s">
        <v>73</v>
      </c>
      <c r="M8" s="107" t="s">
        <v>52</v>
      </c>
      <c r="N8" s="107" t="s">
        <v>53</v>
      </c>
      <c r="O8" s="107" t="s">
        <v>54</v>
      </c>
      <c r="P8" s="107" t="s">
        <v>55</v>
      </c>
      <c r="Q8" s="347"/>
    </row>
    <row r="9" spans="1:17" ht="15.95" customHeight="1">
      <c r="A9" s="25">
        <v>1</v>
      </c>
      <c r="B9" s="96" t="str">
        <f t="shared" ref="B9:B44" si="0">C9&amp;""&amp;D9</f>
        <v>Ngô PhươngAnh</v>
      </c>
      <c r="C9" s="186" t="s">
        <v>844</v>
      </c>
      <c r="D9" s="186" t="s">
        <v>5</v>
      </c>
      <c r="E9" s="187" t="s">
        <v>60</v>
      </c>
      <c r="F9" s="188" t="s">
        <v>347</v>
      </c>
      <c r="G9" s="49"/>
      <c r="H9" s="49"/>
      <c r="I9" s="6"/>
      <c r="J9" s="6"/>
      <c r="K9" s="6"/>
      <c r="L9" s="6"/>
      <c r="M9" s="6"/>
      <c r="N9" s="6"/>
      <c r="O9" s="6"/>
      <c r="P9" s="6"/>
      <c r="Q9" s="8"/>
    </row>
    <row r="10" spans="1:17" ht="15.95" customHeight="1">
      <c r="A10" s="25">
        <v>2</v>
      </c>
      <c r="B10" s="96"/>
      <c r="C10" s="186" t="s">
        <v>367</v>
      </c>
      <c r="D10" s="186" t="s">
        <v>5</v>
      </c>
      <c r="E10" s="187" t="s">
        <v>60</v>
      </c>
      <c r="F10" s="188" t="s">
        <v>396</v>
      </c>
      <c r="G10" s="49"/>
      <c r="H10" s="49"/>
      <c r="I10" s="6"/>
      <c r="J10" s="6"/>
      <c r="K10" s="6"/>
      <c r="L10" s="6"/>
      <c r="M10" s="6"/>
      <c r="N10" s="6"/>
      <c r="O10" s="6"/>
      <c r="P10" s="6"/>
      <c r="Q10" s="8"/>
    </row>
    <row r="11" spans="1:17" ht="15.95" customHeight="1">
      <c r="A11" s="25">
        <v>3</v>
      </c>
      <c r="B11" s="96" t="str">
        <f t="shared" si="0"/>
        <v>Điền Gia Bảo</v>
      </c>
      <c r="C11" s="186" t="s">
        <v>483</v>
      </c>
      <c r="D11" s="186" t="s">
        <v>21</v>
      </c>
      <c r="E11" s="187" t="s">
        <v>79</v>
      </c>
      <c r="F11" s="187" t="s">
        <v>395</v>
      </c>
      <c r="G11" s="49"/>
      <c r="H11" s="49"/>
      <c r="I11" s="6"/>
      <c r="J11" s="6"/>
      <c r="K11" s="6"/>
      <c r="L11" s="6"/>
      <c r="M11" s="6"/>
      <c r="N11" s="6"/>
      <c r="O11" s="6"/>
      <c r="P11" s="6"/>
      <c r="Q11" s="8"/>
    </row>
    <row r="12" spans="1:17" ht="15.95" customHeight="1">
      <c r="A12" s="25">
        <v>4</v>
      </c>
      <c r="B12" s="96" t="str">
        <f t="shared" si="0"/>
        <v>Nguyễn  Hoàng GiaBảo</v>
      </c>
      <c r="C12" s="186" t="s">
        <v>368</v>
      </c>
      <c r="D12" s="186" t="s">
        <v>21</v>
      </c>
      <c r="E12" s="187" t="s">
        <v>79</v>
      </c>
      <c r="F12" s="187" t="s">
        <v>398</v>
      </c>
      <c r="G12" s="49"/>
      <c r="H12" s="49"/>
      <c r="I12" s="6"/>
      <c r="J12" s="6"/>
      <c r="K12" s="6"/>
      <c r="L12" s="6"/>
      <c r="M12" s="6"/>
      <c r="N12" s="6"/>
      <c r="O12" s="6"/>
      <c r="P12" s="6"/>
      <c r="Q12" s="8"/>
    </row>
    <row r="13" spans="1:17" ht="15.95" customHeight="1">
      <c r="A13" s="25">
        <v>5</v>
      </c>
      <c r="B13" s="96" t="str">
        <f t="shared" si="0"/>
        <v>Nguyễn GiaBảo</v>
      </c>
      <c r="C13" s="186" t="s">
        <v>362</v>
      </c>
      <c r="D13" s="186" t="s">
        <v>21</v>
      </c>
      <c r="E13" s="187" t="s">
        <v>79</v>
      </c>
      <c r="F13" s="189" t="s">
        <v>397</v>
      </c>
      <c r="G13" s="49"/>
      <c r="H13" s="49"/>
      <c r="I13" s="6"/>
      <c r="J13" s="6"/>
      <c r="K13" s="6"/>
      <c r="L13" s="6"/>
      <c r="M13" s="6"/>
      <c r="N13" s="6"/>
      <c r="O13" s="6"/>
      <c r="P13" s="6"/>
      <c r="Q13" s="8"/>
    </row>
    <row r="14" spans="1:17" ht="15.95" customHeight="1">
      <c r="A14" s="25">
        <v>6</v>
      </c>
      <c r="B14" s="96" t="str">
        <f t="shared" si="0"/>
        <v>Nguyễn Thành Công</v>
      </c>
      <c r="C14" s="290" t="s">
        <v>169</v>
      </c>
      <c r="D14" s="290" t="s">
        <v>480</v>
      </c>
      <c r="E14" s="281" t="s">
        <v>79</v>
      </c>
      <c r="F14" s="283" t="s">
        <v>481</v>
      </c>
      <c r="G14" s="49"/>
      <c r="H14" s="49"/>
      <c r="I14" s="6"/>
      <c r="J14" s="6"/>
      <c r="K14" s="6"/>
      <c r="L14" s="6"/>
      <c r="M14" s="6"/>
      <c r="N14" s="6"/>
      <c r="O14" s="6"/>
      <c r="P14" s="6"/>
      <c r="Q14" s="8"/>
    </row>
    <row r="15" spans="1:17" ht="15.95" customHeight="1">
      <c r="A15" s="25">
        <v>7</v>
      </c>
      <c r="B15" s="96" t="str">
        <f t="shared" si="0"/>
        <v>Lê Trí Minh Đăng</v>
      </c>
      <c r="C15" s="290" t="s">
        <v>435</v>
      </c>
      <c r="D15" s="290" t="s">
        <v>38</v>
      </c>
      <c r="E15" s="281" t="s">
        <v>79</v>
      </c>
      <c r="F15" s="283" t="s">
        <v>436</v>
      </c>
      <c r="G15" s="49"/>
      <c r="H15" s="49"/>
      <c r="I15" s="6"/>
      <c r="J15" s="6"/>
      <c r="K15" s="6"/>
      <c r="L15" s="6"/>
      <c r="M15" s="6"/>
      <c r="N15" s="6"/>
      <c r="O15" s="6"/>
      <c r="P15" s="6"/>
      <c r="Q15" s="8"/>
    </row>
    <row r="16" spans="1:17" ht="15.95" customHeight="1">
      <c r="A16" s="25">
        <v>8</v>
      </c>
      <c r="B16" s="96" t="str">
        <f t="shared" si="0"/>
        <v>Nguyễn Minh Đạt</v>
      </c>
      <c r="C16" s="290" t="s">
        <v>48</v>
      </c>
      <c r="D16" s="290" t="s">
        <v>437</v>
      </c>
      <c r="E16" s="281" t="s">
        <v>79</v>
      </c>
      <c r="F16" s="283" t="s">
        <v>438</v>
      </c>
      <c r="G16" s="49"/>
      <c r="H16" s="49"/>
      <c r="I16" s="6"/>
      <c r="J16" s="6"/>
      <c r="K16" s="6"/>
      <c r="L16" s="6"/>
      <c r="M16" s="6"/>
      <c r="N16" s="6"/>
      <c r="O16" s="6"/>
      <c r="P16" s="6"/>
      <c r="Q16" s="8"/>
    </row>
    <row r="17" spans="1:17" ht="15.95" customHeight="1">
      <c r="A17" s="25">
        <v>9</v>
      </c>
      <c r="B17" s="96" t="str">
        <f t="shared" si="0"/>
        <v>Vũ NgọcDiệp</v>
      </c>
      <c r="C17" s="186" t="s">
        <v>369</v>
      </c>
      <c r="D17" s="186" t="s">
        <v>370</v>
      </c>
      <c r="E17" s="187" t="s">
        <v>60</v>
      </c>
      <c r="F17" s="187" t="s">
        <v>399</v>
      </c>
      <c r="G17" s="49"/>
      <c r="H17" s="49"/>
      <c r="I17" s="6"/>
      <c r="J17" s="6"/>
      <c r="K17" s="6"/>
      <c r="L17" s="6"/>
      <c r="M17" s="6"/>
      <c r="N17" s="6"/>
      <c r="O17" s="6"/>
      <c r="P17" s="6"/>
      <c r="Q17" s="8"/>
    </row>
    <row r="18" spans="1:17" ht="15.95" customHeight="1">
      <c r="A18" s="25">
        <v>10</v>
      </c>
      <c r="B18" s="96" t="str">
        <f t="shared" si="0"/>
        <v>Lê Trần ThùyDương</v>
      </c>
      <c r="C18" s="186" t="s">
        <v>371</v>
      </c>
      <c r="D18" s="186" t="s">
        <v>34</v>
      </c>
      <c r="E18" s="187" t="s">
        <v>60</v>
      </c>
      <c r="F18" s="189" t="s">
        <v>400</v>
      </c>
      <c r="G18" s="53"/>
      <c r="H18" s="53"/>
      <c r="I18" s="6"/>
      <c r="J18" s="6"/>
      <c r="K18" s="6"/>
      <c r="L18" s="6"/>
      <c r="M18" s="6"/>
      <c r="N18" s="6"/>
      <c r="O18" s="6"/>
      <c r="P18" s="6"/>
      <c r="Q18" s="8"/>
    </row>
    <row r="19" spans="1:17" ht="15.95" customHeight="1">
      <c r="A19" s="25">
        <v>11</v>
      </c>
      <c r="B19" s="96" t="str">
        <f t="shared" si="0"/>
        <v>Võ Ngọc Mỹ Duyên</v>
      </c>
      <c r="C19" s="186" t="s">
        <v>372</v>
      </c>
      <c r="D19" s="186" t="s">
        <v>50</v>
      </c>
      <c r="E19" s="187" t="s">
        <v>60</v>
      </c>
      <c r="F19" s="189" t="s">
        <v>401</v>
      </c>
      <c r="G19" s="53"/>
      <c r="H19" s="53"/>
      <c r="I19" s="6"/>
      <c r="J19" s="6"/>
      <c r="K19" s="6"/>
      <c r="L19" s="6"/>
      <c r="M19" s="6"/>
      <c r="N19" s="6"/>
      <c r="O19" s="6"/>
      <c r="P19" s="6"/>
      <c r="Q19" s="8"/>
    </row>
    <row r="20" spans="1:17" ht="15.95" customHeight="1">
      <c r="A20" s="25">
        <v>12</v>
      </c>
      <c r="B20" s="96" t="str">
        <f t="shared" si="0"/>
        <v>Nguyễn Hương Giang</v>
      </c>
      <c r="C20" s="186" t="s">
        <v>373</v>
      </c>
      <c r="D20" s="186" t="s">
        <v>313</v>
      </c>
      <c r="E20" s="187" t="s">
        <v>60</v>
      </c>
      <c r="F20" s="189" t="s">
        <v>402</v>
      </c>
      <c r="G20" s="53"/>
      <c r="H20" s="53"/>
      <c r="I20" s="6"/>
      <c r="J20" s="6"/>
      <c r="K20" s="6"/>
      <c r="L20" s="6"/>
      <c r="M20" s="6"/>
      <c r="N20" s="6"/>
      <c r="O20" s="6"/>
      <c r="P20" s="6"/>
      <c r="Q20" s="8"/>
    </row>
    <row r="21" spans="1:17" ht="15.95" customHeight="1">
      <c r="A21" s="25">
        <v>13</v>
      </c>
      <c r="B21" s="96" t="str">
        <f t="shared" si="0"/>
        <v>Phạm Bảo HữuGiàu</v>
      </c>
      <c r="C21" s="186" t="s">
        <v>859</v>
      </c>
      <c r="D21" s="186" t="s">
        <v>860</v>
      </c>
      <c r="E21" s="187" t="s">
        <v>79</v>
      </c>
      <c r="F21" s="189" t="s">
        <v>406</v>
      </c>
      <c r="G21" s="53"/>
      <c r="H21" s="53"/>
      <c r="I21" s="6"/>
      <c r="J21" s="6"/>
      <c r="K21" s="6"/>
      <c r="L21" s="6"/>
      <c r="M21" s="6"/>
      <c r="N21" s="6"/>
      <c r="O21" s="6"/>
      <c r="P21" s="6"/>
      <c r="Q21" s="8"/>
    </row>
    <row r="22" spans="1:17" ht="15.95" customHeight="1">
      <c r="A22" s="25">
        <v>14</v>
      </c>
      <c r="B22" s="96" t="str">
        <f t="shared" si="0"/>
        <v>Nguyễn Tấn Hùng</v>
      </c>
      <c r="C22" s="186" t="s">
        <v>374</v>
      </c>
      <c r="D22" s="186" t="s">
        <v>375</v>
      </c>
      <c r="E22" s="187" t="s">
        <v>79</v>
      </c>
      <c r="F22" s="189" t="s">
        <v>90</v>
      </c>
      <c r="G22" s="53"/>
      <c r="H22" s="53"/>
      <c r="I22" s="6"/>
      <c r="J22" s="6"/>
      <c r="K22" s="6"/>
      <c r="L22" s="6"/>
      <c r="M22" s="6"/>
      <c r="N22" s="6"/>
      <c r="O22" s="6"/>
      <c r="P22" s="6"/>
      <c r="Q22" s="8"/>
    </row>
    <row r="23" spans="1:17" ht="15.95" customHeight="1">
      <c r="A23" s="25">
        <v>15</v>
      </c>
      <c r="B23" s="96" t="str">
        <f t="shared" si="0"/>
        <v>Huỳnh Trương Bảo Khang</v>
      </c>
      <c r="C23" s="186" t="s">
        <v>377</v>
      </c>
      <c r="D23" s="186" t="s">
        <v>25</v>
      </c>
      <c r="E23" s="187" t="s">
        <v>79</v>
      </c>
      <c r="F23" s="187" t="s">
        <v>133</v>
      </c>
      <c r="G23" s="53"/>
      <c r="H23" s="53"/>
      <c r="I23" s="6"/>
      <c r="J23" s="6"/>
      <c r="K23" s="6"/>
      <c r="L23" s="6"/>
      <c r="M23" s="6"/>
      <c r="N23" s="6"/>
      <c r="O23" s="6"/>
      <c r="P23" s="6"/>
      <c r="Q23" s="8"/>
    </row>
    <row r="24" spans="1:17" ht="15.95" customHeight="1">
      <c r="A24" s="25">
        <v>16</v>
      </c>
      <c r="B24" s="96" t="str">
        <f t="shared" si="0"/>
        <v>Châu Đăng Khoa</v>
      </c>
      <c r="C24" s="186" t="s">
        <v>378</v>
      </c>
      <c r="D24" s="186" t="s">
        <v>16</v>
      </c>
      <c r="E24" s="187" t="s">
        <v>79</v>
      </c>
      <c r="F24" s="189" t="s">
        <v>403</v>
      </c>
      <c r="G24" s="53"/>
      <c r="H24" s="53"/>
      <c r="I24" s="1"/>
      <c r="J24" s="1"/>
      <c r="K24" s="1"/>
      <c r="L24" s="1"/>
      <c r="M24" s="1"/>
      <c r="N24" s="1"/>
      <c r="O24" s="1"/>
      <c r="P24" s="1"/>
      <c r="Q24" s="16"/>
    </row>
    <row r="25" spans="1:17" ht="15.95" customHeight="1">
      <c r="A25" s="25">
        <v>17</v>
      </c>
      <c r="B25" s="96" t="str">
        <f t="shared" si="0"/>
        <v>Lê Hoàng MinhKhoa</v>
      </c>
      <c r="C25" s="186" t="s">
        <v>379</v>
      </c>
      <c r="D25" s="186" t="s">
        <v>16</v>
      </c>
      <c r="E25" s="187" t="s">
        <v>79</v>
      </c>
      <c r="F25" s="187" t="s">
        <v>404</v>
      </c>
      <c r="G25" s="53"/>
      <c r="H25" s="53"/>
      <c r="I25" s="6"/>
      <c r="J25" s="6"/>
      <c r="K25" s="6"/>
      <c r="L25" s="6"/>
      <c r="M25" s="6"/>
      <c r="N25" s="6"/>
      <c r="O25" s="6"/>
      <c r="P25" s="6"/>
      <c r="Q25" s="8"/>
    </row>
    <row r="26" spans="1:17" ht="15.95" customHeight="1">
      <c r="A26" s="25">
        <v>18</v>
      </c>
      <c r="B26" s="96" t="str">
        <f t="shared" si="0"/>
        <v>Nguyễn Hoàng AnhKhoa</v>
      </c>
      <c r="C26" s="285" t="s">
        <v>801</v>
      </c>
      <c r="D26" s="285" t="s">
        <v>16</v>
      </c>
      <c r="E26" s="288" t="s">
        <v>79</v>
      </c>
      <c r="F26" s="339" t="s">
        <v>802</v>
      </c>
      <c r="G26" s="53"/>
      <c r="H26" s="53"/>
      <c r="I26" s="6"/>
      <c r="J26" s="6"/>
      <c r="K26" s="6"/>
      <c r="L26" s="6"/>
      <c r="M26" s="6"/>
      <c r="N26" s="6"/>
      <c r="O26" s="6"/>
      <c r="P26" s="6"/>
      <c r="Q26" s="8"/>
    </row>
    <row r="27" spans="1:17" ht="15.95" customHeight="1">
      <c r="A27" s="25">
        <v>19</v>
      </c>
      <c r="B27" s="96"/>
      <c r="C27" s="265" t="s">
        <v>376</v>
      </c>
      <c r="D27" s="265" t="s">
        <v>15</v>
      </c>
      <c r="E27" s="178" t="s">
        <v>79</v>
      </c>
      <c r="F27" s="337" t="s">
        <v>273</v>
      </c>
      <c r="G27" s="53"/>
      <c r="H27" s="53"/>
      <c r="I27" s="6"/>
      <c r="J27" s="6"/>
      <c r="K27" s="6"/>
      <c r="L27" s="6"/>
      <c r="M27" s="6"/>
      <c r="N27" s="6"/>
      <c r="O27" s="6"/>
      <c r="P27" s="6"/>
      <c r="Q27" s="8"/>
    </row>
    <row r="28" spans="1:17" ht="15.95" customHeight="1">
      <c r="A28" s="25">
        <v>20</v>
      </c>
      <c r="B28" s="96" t="str">
        <f t="shared" si="0"/>
        <v>Hà ThanhLâm</v>
      </c>
      <c r="C28" s="186" t="s">
        <v>381</v>
      </c>
      <c r="D28" s="186" t="s">
        <v>26</v>
      </c>
      <c r="E28" s="187" t="s">
        <v>79</v>
      </c>
      <c r="F28" s="189" t="s">
        <v>338</v>
      </c>
      <c r="G28" s="53"/>
      <c r="H28" s="53"/>
      <c r="I28" s="6"/>
      <c r="J28" s="6"/>
      <c r="K28" s="6"/>
      <c r="L28" s="6"/>
      <c r="M28" s="6"/>
      <c r="N28" s="6"/>
      <c r="O28" s="6"/>
      <c r="P28" s="6"/>
      <c r="Q28" s="8"/>
    </row>
    <row r="29" spans="1:17" ht="15.95" customHeight="1">
      <c r="A29" s="25">
        <v>21</v>
      </c>
      <c r="B29" s="96" t="str">
        <f t="shared" si="0"/>
        <v>Huỳnh TrácLâm</v>
      </c>
      <c r="C29" s="78" t="s">
        <v>380</v>
      </c>
      <c r="D29" s="78" t="s">
        <v>26</v>
      </c>
      <c r="E29" s="194" t="s">
        <v>79</v>
      </c>
      <c r="F29" s="189" t="s">
        <v>405</v>
      </c>
      <c r="G29" s="53"/>
      <c r="H29" s="53"/>
      <c r="I29" s="6"/>
      <c r="J29" s="1"/>
      <c r="K29" s="6"/>
      <c r="L29" s="1"/>
      <c r="M29" s="1"/>
      <c r="N29" s="1"/>
      <c r="O29" s="1"/>
      <c r="P29" s="1"/>
      <c r="Q29" s="8"/>
    </row>
    <row r="30" spans="1:17" ht="15.95" customHeight="1">
      <c r="A30" s="25">
        <v>22</v>
      </c>
      <c r="B30" s="96" t="str">
        <f t="shared" si="0"/>
        <v>Nguyễn Đăng Long</v>
      </c>
      <c r="C30" s="179" t="s">
        <v>382</v>
      </c>
      <c r="D30" s="179" t="s">
        <v>27</v>
      </c>
      <c r="E30" s="194" t="s">
        <v>79</v>
      </c>
      <c r="F30" s="178" t="s">
        <v>406</v>
      </c>
      <c r="G30" s="53"/>
      <c r="H30" s="53"/>
      <c r="I30" s="1"/>
      <c r="J30" s="1"/>
      <c r="K30" s="1"/>
      <c r="L30" s="1"/>
      <c r="M30" s="1"/>
      <c r="N30" s="1"/>
      <c r="O30" s="1"/>
      <c r="P30" s="1"/>
      <c r="Q30" s="8"/>
    </row>
    <row r="31" spans="1:17" ht="15.95" customHeight="1">
      <c r="A31" s="25">
        <v>23</v>
      </c>
      <c r="B31" s="96" t="str">
        <f t="shared" si="0"/>
        <v>Đặng Hồ HoàngMạnh</v>
      </c>
      <c r="C31" s="7" t="s">
        <v>744</v>
      </c>
      <c r="D31" s="7" t="s">
        <v>152</v>
      </c>
      <c r="E31" s="1" t="s">
        <v>79</v>
      </c>
      <c r="F31" s="12" t="s">
        <v>745</v>
      </c>
      <c r="G31" s="49"/>
      <c r="H31" s="49"/>
      <c r="I31" s="1"/>
      <c r="J31" s="1"/>
      <c r="K31" s="1"/>
      <c r="L31" s="1"/>
      <c r="M31" s="1"/>
      <c r="N31" s="1"/>
      <c r="O31" s="1"/>
      <c r="P31" s="1"/>
      <c r="Q31" s="8"/>
    </row>
    <row r="32" spans="1:17" ht="15.95" customHeight="1">
      <c r="A32" s="25">
        <v>24</v>
      </c>
      <c r="B32" s="96" t="str">
        <f t="shared" si="0"/>
        <v>Nguyễn HàMy</v>
      </c>
      <c r="C32" s="179" t="s">
        <v>323</v>
      </c>
      <c r="D32" s="179" t="s">
        <v>19</v>
      </c>
      <c r="E32" s="178" t="s">
        <v>60</v>
      </c>
      <c r="F32" s="183" t="s">
        <v>407</v>
      </c>
      <c r="G32" s="49"/>
      <c r="H32" s="49"/>
      <c r="I32" s="1"/>
      <c r="J32" s="1"/>
      <c r="K32" s="1"/>
      <c r="L32" s="1"/>
      <c r="M32" s="1"/>
      <c r="N32" s="1"/>
      <c r="O32" s="1"/>
      <c r="P32" s="1"/>
      <c r="Q32" s="8"/>
    </row>
    <row r="33" spans="1:17" ht="15.95" customHeight="1">
      <c r="A33" s="25">
        <v>25</v>
      </c>
      <c r="B33" s="96" t="str">
        <f t="shared" si="0"/>
        <v>Thái Huỳnh Ngọc My</v>
      </c>
      <c r="C33" s="11" t="s">
        <v>502</v>
      </c>
      <c r="D33" s="11" t="s">
        <v>19</v>
      </c>
      <c r="E33" s="25" t="s">
        <v>60</v>
      </c>
      <c r="F33" s="13" t="s">
        <v>503</v>
      </c>
      <c r="G33" s="49"/>
      <c r="H33" s="49"/>
      <c r="I33" s="1"/>
      <c r="J33" s="1"/>
      <c r="K33" s="1"/>
      <c r="L33" s="1"/>
      <c r="M33" s="1"/>
      <c r="N33" s="1"/>
      <c r="O33" s="1"/>
      <c r="P33" s="1"/>
      <c r="Q33" s="8"/>
    </row>
    <row r="34" spans="1:17" ht="15.95" customHeight="1">
      <c r="A34" s="25">
        <v>26</v>
      </c>
      <c r="B34" s="96" t="str">
        <f t="shared" si="0"/>
        <v>Trần Bảo Nghi</v>
      </c>
      <c r="C34" s="11" t="s">
        <v>458</v>
      </c>
      <c r="D34" s="11" t="s">
        <v>41</v>
      </c>
      <c r="E34" s="25" t="s">
        <v>60</v>
      </c>
      <c r="F34" s="13" t="s">
        <v>459</v>
      </c>
      <c r="G34" s="49"/>
      <c r="H34" s="49"/>
      <c r="I34" s="12"/>
      <c r="J34" s="12"/>
      <c r="K34" s="12"/>
      <c r="L34" s="12"/>
      <c r="M34" s="12"/>
      <c r="N34" s="12"/>
      <c r="O34" s="12"/>
      <c r="P34" s="12"/>
      <c r="Q34" s="14"/>
    </row>
    <row r="35" spans="1:17" ht="15.95" customHeight="1">
      <c r="A35" s="25">
        <v>27</v>
      </c>
      <c r="B35" s="96" t="str">
        <f t="shared" si="0"/>
        <v>Nguyễn Hoàng PhúcNghĩa</v>
      </c>
      <c r="C35" s="171" t="s">
        <v>384</v>
      </c>
      <c r="D35" s="171" t="s">
        <v>164</v>
      </c>
      <c r="E35" s="25" t="s">
        <v>79</v>
      </c>
      <c r="F35" s="181" t="s">
        <v>408</v>
      </c>
      <c r="G35" s="49"/>
      <c r="H35" s="49"/>
      <c r="I35" s="12"/>
      <c r="J35" s="12"/>
      <c r="K35" s="12"/>
      <c r="L35" s="12"/>
      <c r="M35" s="12"/>
      <c r="N35" s="12"/>
      <c r="O35" s="12"/>
      <c r="P35" s="12"/>
      <c r="Q35" s="14"/>
    </row>
    <row r="36" spans="1:17" ht="15.95" customHeight="1">
      <c r="A36" s="25">
        <v>28</v>
      </c>
      <c r="B36" s="340" t="str">
        <f t="shared" si="0"/>
        <v>Nguyễn Trần XuânNgọc</v>
      </c>
      <c r="C36" s="341" t="s">
        <v>866</v>
      </c>
      <c r="D36" s="341" t="s">
        <v>13</v>
      </c>
      <c r="E36" s="194" t="s">
        <v>60</v>
      </c>
      <c r="F36" s="304" t="s">
        <v>516</v>
      </c>
      <c r="G36" s="342"/>
      <c r="H36" s="342"/>
      <c r="I36" s="37"/>
      <c r="J36" s="37"/>
      <c r="K36" s="37"/>
      <c r="L36" s="37"/>
      <c r="M36" s="37"/>
      <c r="N36" s="37"/>
      <c r="O36" s="37"/>
      <c r="P36" s="37"/>
      <c r="Q36" s="32"/>
    </row>
    <row r="37" spans="1:17" ht="15.95" customHeight="1">
      <c r="A37" s="25">
        <v>29</v>
      </c>
      <c r="B37" s="96"/>
      <c r="C37" s="171" t="s">
        <v>864</v>
      </c>
      <c r="D37" s="171" t="s">
        <v>468</v>
      </c>
      <c r="E37" s="178" t="s">
        <v>79</v>
      </c>
      <c r="F37" s="22" t="s">
        <v>865</v>
      </c>
      <c r="G37" s="49"/>
      <c r="H37" s="49"/>
      <c r="I37" s="1"/>
      <c r="J37" s="1"/>
      <c r="K37" s="1"/>
      <c r="L37" s="1"/>
      <c r="M37" s="1"/>
      <c r="N37" s="1"/>
      <c r="O37" s="1"/>
      <c r="P37" s="1"/>
      <c r="Q37" s="7"/>
    </row>
    <row r="38" spans="1:17" ht="15.95" customHeight="1">
      <c r="A38" s="25">
        <v>30</v>
      </c>
      <c r="B38" s="96" t="str">
        <f t="shared" si="0"/>
        <v>Bùi Nguyễn AnNhiên</v>
      </c>
      <c r="C38" s="179" t="s">
        <v>383</v>
      </c>
      <c r="D38" s="179" t="s">
        <v>161</v>
      </c>
      <c r="E38" s="178" t="s">
        <v>60</v>
      </c>
      <c r="F38" s="178" t="s">
        <v>399</v>
      </c>
      <c r="G38" s="74"/>
      <c r="H38" s="74"/>
      <c r="I38" s="1"/>
      <c r="J38" s="1"/>
      <c r="K38" s="1"/>
      <c r="L38" s="1"/>
      <c r="M38" s="1"/>
      <c r="N38" s="1"/>
      <c r="O38" s="1"/>
      <c r="P38" s="1"/>
      <c r="Q38" s="7"/>
    </row>
    <row r="39" spans="1:17" ht="15.95" customHeight="1">
      <c r="A39" s="25">
        <v>31</v>
      </c>
      <c r="B39" s="96" t="str">
        <f t="shared" si="0"/>
        <v>Nguyễn An Nhiên</v>
      </c>
      <c r="C39" s="179" t="s">
        <v>861</v>
      </c>
      <c r="D39" s="179" t="s">
        <v>161</v>
      </c>
      <c r="E39" s="178" t="s">
        <v>60</v>
      </c>
      <c r="F39" s="183" t="s">
        <v>862</v>
      </c>
      <c r="G39" s="74"/>
      <c r="H39" s="74"/>
      <c r="I39" s="1"/>
      <c r="J39" s="1"/>
      <c r="K39" s="1"/>
      <c r="L39" s="1"/>
      <c r="M39" s="1"/>
      <c r="N39" s="1"/>
      <c r="O39" s="1"/>
      <c r="P39" s="1"/>
      <c r="Q39" s="7"/>
    </row>
    <row r="40" spans="1:17" ht="15.95" customHeight="1">
      <c r="A40" s="25">
        <v>32</v>
      </c>
      <c r="B40" s="96" t="str">
        <f>C40&amp;" "&amp;D40</f>
        <v>Nguyễn Ý Như</v>
      </c>
      <c r="C40" s="11" t="s">
        <v>863</v>
      </c>
      <c r="D40" s="11" t="s">
        <v>42</v>
      </c>
      <c r="E40" s="25" t="s">
        <v>60</v>
      </c>
      <c r="F40" s="13" t="s">
        <v>500</v>
      </c>
      <c r="G40" s="119"/>
      <c r="H40" s="119"/>
      <c r="I40" s="12"/>
      <c r="J40" s="12"/>
      <c r="K40" s="12"/>
      <c r="L40" s="12"/>
      <c r="M40" s="12"/>
      <c r="N40" s="12"/>
      <c r="O40" s="12"/>
      <c r="P40" s="12"/>
      <c r="Q40" s="99"/>
    </row>
    <row r="41" spans="1:17" ht="15.95" customHeight="1">
      <c r="A41" s="25">
        <v>33</v>
      </c>
      <c r="B41" s="96"/>
      <c r="C41" s="232" t="s">
        <v>867</v>
      </c>
      <c r="D41" s="232" t="s">
        <v>42</v>
      </c>
      <c r="E41" s="284" t="s">
        <v>60</v>
      </c>
      <c r="F41" s="233" t="s">
        <v>87</v>
      </c>
      <c r="G41" s="119"/>
      <c r="H41" s="119"/>
      <c r="I41" s="12"/>
      <c r="J41" s="12"/>
      <c r="K41" s="12"/>
      <c r="L41" s="12"/>
      <c r="M41" s="12"/>
      <c r="N41" s="12"/>
      <c r="O41" s="12"/>
      <c r="P41" s="12"/>
      <c r="Q41" s="99"/>
    </row>
    <row r="42" spans="1:17" ht="15.95" customHeight="1">
      <c r="A42" s="25">
        <v>34</v>
      </c>
      <c r="B42" s="96" t="str">
        <f t="shared" si="0"/>
        <v>Nguyễn ThanhPhong</v>
      </c>
      <c r="C42" s="241" t="s">
        <v>385</v>
      </c>
      <c r="D42" s="241" t="s">
        <v>43</v>
      </c>
      <c r="E42" s="25" t="s">
        <v>79</v>
      </c>
      <c r="F42" s="257" t="s">
        <v>409</v>
      </c>
      <c r="G42" s="119"/>
      <c r="H42" s="119"/>
      <c r="I42" s="12"/>
      <c r="J42" s="12"/>
      <c r="K42" s="12"/>
      <c r="L42" s="12"/>
      <c r="M42" s="12"/>
      <c r="N42" s="12"/>
      <c r="O42" s="12"/>
      <c r="P42" s="12"/>
      <c r="Q42" s="99"/>
    </row>
    <row r="43" spans="1:17" ht="15.95" customHeight="1">
      <c r="A43" s="25">
        <v>35</v>
      </c>
      <c r="B43" s="96"/>
      <c r="C43" s="241" t="s">
        <v>868</v>
      </c>
      <c r="D43" s="241" t="s">
        <v>17</v>
      </c>
      <c r="E43" s="25" t="s">
        <v>79</v>
      </c>
      <c r="F43" s="258" t="s">
        <v>869</v>
      </c>
      <c r="G43" s="119"/>
      <c r="H43" s="119"/>
      <c r="I43" s="12"/>
      <c r="J43" s="12"/>
      <c r="K43" s="12"/>
      <c r="L43" s="12"/>
      <c r="M43" s="12"/>
      <c r="N43" s="12"/>
      <c r="O43" s="12"/>
      <c r="P43" s="12"/>
      <c r="Q43" s="99"/>
    </row>
    <row r="44" spans="1:17" ht="15.95" customHeight="1">
      <c r="A44" s="25">
        <v>36</v>
      </c>
      <c r="B44" s="96" t="str">
        <f t="shared" si="0"/>
        <v>Lương Duy Tân</v>
      </c>
      <c r="C44" s="241" t="s">
        <v>386</v>
      </c>
      <c r="D44" s="241" t="s">
        <v>62</v>
      </c>
      <c r="E44" s="25" t="s">
        <v>79</v>
      </c>
      <c r="F44" s="258" t="s">
        <v>410</v>
      </c>
      <c r="G44" s="119"/>
      <c r="H44" s="119"/>
      <c r="I44" s="12"/>
      <c r="J44" s="12"/>
      <c r="K44" s="12"/>
      <c r="L44" s="12"/>
      <c r="M44" s="12"/>
      <c r="N44" s="12"/>
      <c r="O44" s="12"/>
      <c r="P44" s="12"/>
      <c r="Q44" s="99"/>
    </row>
    <row r="45" spans="1:17" ht="15" customHeight="1">
      <c r="A45" s="25">
        <v>37</v>
      </c>
      <c r="B45" s="242"/>
      <c r="C45" s="336" t="s">
        <v>387</v>
      </c>
      <c r="D45" s="336" t="s">
        <v>388</v>
      </c>
      <c r="E45" s="25" t="s">
        <v>79</v>
      </c>
      <c r="F45" s="338" t="s">
        <v>411</v>
      </c>
      <c r="G45" s="7"/>
      <c r="H45" s="7"/>
      <c r="I45" s="31"/>
      <c r="J45" s="31"/>
      <c r="K45" s="31"/>
      <c r="L45" s="31"/>
      <c r="M45" s="31"/>
      <c r="N45" s="31"/>
      <c r="O45" s="31"/>
      <c r="P45" s="31"/>
      <c r="Q45" s="120"/>
    </row>
    <row r="46" spans="1:17" ht="16.5">
      <c r="A46" s="25">
        <v>38</v>
      </c>
      <c r="B46" s="243"/>
      <c r="C46" s="11" t="s">
        <v>485</v>
      </c>
      <c r="D46" s="11" t="s">
        <v>486</v>
      </c>
      <c r="E46" s="25" t="s">
        <v>60</v>
      </c>
      <c r="F46" s="13" t="s">
        <v>487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ht="16.5">
      <c r="A47" s="25">
        <v>39</v>
      </c>
      <c r="B47" s="243"/>
      <c r="C47" s="7" t="s">
        <v>762</v>
      </c>
      <c r="D47" s="7" t="s">
        <v>486</v>
      </c>
      <c r="E47" s="25" t="s">
        <v>60</v>
      </c>
      <c r="F47" s="12" t="s">
        <v>852</v>
      </c>
      <c r="G47" s="14"/>
      <c r="H47" s="14"/>
      <c r="I47" s="7"/>
      <c r="J47" s="14"/>
      <c r="K47" s="14"/>
      <c r="L47" s="14"/>
      <c r="M47" s="14"/>
      <c r="N47" s="14"/>
      <c r="O47" s="14"/>
      <c r="P47" s="14"/>
      <c r="Q47" s="14"/>
    </row>
    <row r="48" spans="1:17" ht="16.5">
      <c r="A48" s="25">
        <v>40</v>
      </c>
      <c r="B48" s="243"/>
      <c r="C48" s="11" t="s">
        <v>389</v>
      </c>
      <c r="D48" s="11" t="s">
        <v>390</v>
      </c>
      <c r="E48" s="25" t="s">
        <v>60</v>
      </c>
      <c r="F48" s="13" t="s">
        <v>412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ht="16.5">
      <c r="A49" s="25">
        <v>41</v>
      </c>
      <c r="B49" s="243"/>
      <c r="C49" s="7" t="s">
        <v>740</v>
      </c>
      <c r="D49" s="7" t="s">
        <v>390</v>
      </c>
      <c r="E49" s="25" t="s">
        <v>60</v>
      </c>
      <c r="F49" s="12" t="s">
        <v>741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ht="16.5">
      <c r="A50" s="25">
        <v>42</v>
      </c>
      <c r="B50" s="243"/>
      <c r="C50" s="11" t="s">
        <v>391</v>
      </c>
      <c r="D50" s="11" t="s">
        <v>18</v>
      </c>
      <c r="E50" s="25" t="s">
        <v>79</v>
      </c>
      <c r="F50" s="13" t="s">
        <v>413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16.5">
      <c r="A51" s="25">
        <v>43</v>
      </c>
      <c r="B51" s="243"/>
      <c r="C51" s="11" t="s">
        <v>392</v>
      </c>
      <c r="D51" s="11" t="s">
        <v>393</v>
      </c>
      <c r="E51" s="25" t="s">
        <v>60</v>
      </c>
      <c r="F51" s="13" t="s">
        <v>414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6.5">
      <c r="A52" s="25">
        <v>44</v>
      </c>
      <c r="B52" s="243"/>
      <c r="C52" s="11" t="s">
        <v>394</v>
      </c>
      <c r="D52" s="11" t="s">
        <v>28</v>
      </c>
      <c r="E52" s="25" t="s">
        <v>79</v>
      </c>
      <c r="F52" s="13" t="s">
        <v>415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6.5">
      <c r="A53" s="25">
        <v>45</v>
      </c>
      <c r="B53" s="8"/>
      <c r="C53" s="11" t="s">
        <v>488</v>
      </c>
      <c r="D53" s="11" t="s">
        <v>29</v>
      </c>
      <c r="E53" s="25" t="s">
        <v>60</v>
      </c>
      <c r="F53" s="13" t="s">
        <v>489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5" spans="1:17" ht="16.5">
      <c r="C55" s="15" t="s">
        <v>351</v>
      </c>
      <c r="D55" s="15"/>
    </row>
    <row r="56" spans="1:17" ht="16.5">
      <c r="C56" s="15" t="s">
        <v>420</v>
      </c>
      <c r="D56" s="15"/>
    </row>
  </sheetData>
  <sortState ref="C9:F57">
    <sortCondition ref="D9:D57"/>
    <sortCondition ref="C9:C57"/>
    <sortCondition ref="F9:F57"/>
    <sortCondition ref="E9:E57"/>
  </sortState>
  <mergeCells count="10">
    <mergeCell ref="A4:Q4"/>
    <mergeCell ref="A5:Q5"/>
    <mergeCell ref="A7:A8"/>
    <mergeCell ref="C7:C8"/>
    <mergeCell ref="D7:D8"/>
    <mergeCell ref="E7:E8"/>
    <mergeCell ref="F7:F8"/>
    <mergeCell ref="K7:N7"/>
    <mergeCell ref="O7:P7"/>
    <mergeCell ref="Q7:Q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:H44">
      <formula1>4</formula1>
      <formula2>10</formula2>
    </dataValidation>
  </dataValidations>
  <printOptions horizontalCentered="1"/>
  <pageMargins left="0.25" right="0.25" top="0.5" bottom="0.5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A35" sqref="A35:A39"/>
    </sheetView>
  </sheetViews>
  <sheetFormatPr defaultRowHeight="18.75"/>
  <cols>
    <col min="1" max="1" width="6" style="66" customWidth="1"/>
    <col min="2" max="2" width="0.140625" style="66" hidden="1" customWidth="1"/>
    <col min="3" max="3" width="32.42578125" style="66" customWidth="1"/>
    <col min="4" max="4" width="12.28515625" style="66" customWidth="1"/>
    <col min="5" max="5" width="13.5703125" style="66" customWidth="1"/>
    <col min="6" max="6" width="20.42578125" style="66" customWidth="1"/>
    <col min="7" max="7" width="6.7109375" style="66" hidden="1" customWidth="1"/>
    <col min="8" max="8" width="35.140625" style="66" hidden="1" customWidth="1"/>
    <col min="9" max="9" width="8.28515625" style="66" hidden="1" customWidth="1"/>
    <col min="10" max="10" width="51.42578125" style="66" hidden="1" customWidth="1"/>
    <col min="11" max="11" width="7.7109375" style="66" hidden="1" customWidth="1"/>
    <col min="12" max="12" width="7.5703125" style="66" hidden="1" customWidth="1"/>
    <col min="13" max="13" width="35.140625" style="66" hidden="1" customWidth="1"/>
    <col min="14" max="14" width="5.7109375" style="66" hidden="1" customWidth="1"/>
    <col min="15" max="15" width="5.42578125" style="66" hidden="1" customWidth="1"/>
    <col min="16" max="16" width="4.7109375" style="66" hidden="1" customWidth="1"/>
    <col min="17" max="17" width="13.42578125" style="66" customWidth="1"/>
    <col min="18" max="16384" width="9.140625" style="66"/>
  </cols>
  <sheetData>
    <row r="1" spans="1:17">
      <c r="A1" s="344" t="s">
        <v>110</v>
      </c>
      <c r="B1" s="344"/>
      <c r="C1" s="344"/>
      <c r="D1" s="38" t="s">
        <v>112</v>
      </c>
      <c r="E1" s="38"/>
      <c r="F1" s="38"/>
      <c r="G1" s="38"/>
      <c r="H1" s="39"/>
      <c r="I1" s="39"/>
      <c r="J1" s="38"/>
      <c r="K1" s="38"/>
      <c r="L1" s="38"/>
      <c r="M1" s="39"/>
      <c r="N1" s="39"/>
      <c r="O1" s="38"/>
      <c r="P1" s="38"/>
      <c r="Q1" s="38"/>
    </row>
    <row r="2" spans="1:17">
      <c r="A2" s="343" t="s">
        <v>443</v>
      </c>
      <c r="B2" s="343"/>
      <c r="C2" s="343"/>
      <c r="D2" s="38" t="s">
        <v>113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4" spans="1:17">
      <c r="A4" s="346" t="s">
        <v>207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>
      <c r="A5" s="346" t="s">
        <v>551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</row>
    <row r="6" spans="1:17" ht="8.25" customHeigh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>
      <c r="A7" s="357" t="s">
        <v>0</v>
      </c>
      <c r="B7" s="67"/>
      <c r="C7" s="357" t="s">
        <v>1</v>
      </c>
      <c r="D7" s="357" t="s">
        <v>2</v>
      </c>
      <c r="E7" s="354" t="s">
        <v>68</v>
      </c>
      <c r="F7" s="358" t="s">
        <v>77</v>
      </c>
      <c r="G7" s="359" t="s">
        <v>68</v>
      </c>
      <c r="H7" s="360"/>
      <c r="I7" s="359" t="s">
        <v>57</v>
      </c>
      <c r="J7" s="361"/>
      <c r="K7" s="361"/>
      <c r="L7" s="361"/>
      <c r="M7" s="361"/>
      <c r="N7" s="360"/>
      <c r="O7" s="357" t="s">
        <v>56</v>
      </c>
      <c r="P7" s="357"/>
      <c r="Q7" s="357" t="s">
        <v>3</v>
      </c>
    </row>
    <row r="8" spans="1:17" ht="18.75" customHeight="1">
      <c r="A8" s="357"/>
      <c r="B8" s="67"/>
      <c r="C8" s="357"/>
      <c r="D8" s="357"/>
      <c r="E8" s="355"/>
      <c r="F8" s="357"/>
      <c r="G8" s="67" t="s">
        <v>59</v>
      </c>
      <c r="H8" s="67" t="s">
        <v>60</v>
      </c>
      <c r="I8" s="68" t="s">
        <v>64</v>
      </c>
      <c r="J8" s="68" t="s">
        <v>65</v>
      </c>
      <c r="K8" s="68" t="s">
        <v>66</v>
      </c>
      <c r="L8" s="68" t="s">
        <v>67</v>
      </c>
      <c r="M8" s="67" t="s">
        <v>52</v>
      </c>
      <c r="N8" s="67" t="s">
        <v>53</v>
      </c>
      <c r="O8" s="67" t="s">
        <v>54</v>
      </c>
      <c r="P8" s="67" t="s">
        <v>55</v>
      </c>
      <c r="Q8" s="357"/>
    </row>
    <row r="9" spans="1:17" ht="17.100000000000001" customHeight="1">
      <c r="A9" s="27">
        <v>1</v>
      </c>
      <c r="B9" s="56" t="str">
        <f>C9&amp;""&amp;D9</f>
        <v>Nguyễn Hoàng An</v>
      </c>
      <c r="C9" s="21" t="s">
        <v>344</v>
      </c>
      <c r="D9" s="96" t="s">
        <v>4</v>
      </c>
      <c r="E9" s="178" t="s">
        <v>79</v>
      </c>
      <c r="F9" s="25" t="s">
        <v>547</v>
      </c>
      <c r="G9" s="18"/>
      <c r="H9" s="18" t="s">
        <v>58</v>
      </c>
      <c r="I9" s="18" t="s">
        <v>58</v>
      </c>
      <c r="J9" s="18"/>
      <c r="K9" s="18" t="s">
        <v>58</v>
      </c>
      <c r="L9" s="18"/>
      <c r="M9" s="18"/>
      <c r="N9" s="18"/>
      <c r="O9" s="18"/>
      <c r="P9" s="18"/>
      <c r="Q9" s="3"/>
    </row>
    <row r="10" spans="1:17" ht="17.100000000000001" customHeight="1">
      <c r="A10" s="27">
        <v>2</v>
      </c>
      <c r="B10" s="56" t="str">
        <f>C10&amp;" "&amp;D10</f>
        <v>Nguyễn Ngọc Bảo Anh</v>
      </c>
      <c r="C10" s="21" t="s">
        <v>521</v>
      </c>
      <c r="D10" s="96" t="s">
        <v>5</v>
      </c>
      <c r="E10" s="178" t="s">
        <v>60</v>
      </c>
      <c r="F10" s="13" t="s">
        <v>778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3"/>
    </row>
    <row r="11" spans="1:17" ht="17.100000000000001" customHeight="1">
      <c r="A11" s="27">
        <v>3</v>
      </c>
      <c r="B11" s="56" t="str">
        <f>C11&amp;" "&amp;D11</f>
        <v>Lê Ngọc Quỳnh Anh</v>
      </c>
      <c r="C11" s="11" t="s">
        <v>525</v>
      </c>
      <c r="D11" s="11" t="s">
        <v>5</v>
      </c>
      <c r="E11" s="178" t="s">
        <v>60</v>
      </c>
      <c r="F11" s="25" t="s">
        <v>526</v>
      </c>
      <c r="G11" s="19"/>
      <c r="H11" s="19" t="s">
        <v>58</v>
      </c>
      <c r="I11" s="19" t="s">
        <v>58</v>
      </c>
      <c r="J11" s="19"/>
      <c r="K11" s="19"/>
      <c r="L11" s="19"/>
      <c r="M11" s="19"/>
      <c r="N11" s="19" t="s">
        <v>58</v>
      </c>
      <c r="O11" s="19"/>
      <c r="P11" s="19"/>
      <c r="Q11" s="3"/>
    </row>
    <row r="12" spans="1:17" ht="17.100000000000001" customHeight="1">
      <c r="A12" s="27">
        <v>4</v>
      </c>
      <c r="B12" s="56" t="str">
        <f>C12&amp;" "&amp;D12</f>
        <v>Nguyễn Huỳnh Anh</v>
      </c>
      <c r="C12" s="171" t="s">
        <v>764</v>
      </c>
      <c r="D12" s="21" t="s">
        <v>5</v>
      </c>
      <c r="E12" s="177" t="s">
        <v>79</v>
      </c>
      <c r="F12" s="13" t="s">
        <v>457</v>
      </c>
      <c r="G12" s="19" t="s">
        <v>58</v>
      </c>
      <c r="H12" s="19"/>
      <c r="I12" s="19" t="s">
        <v>58</v>
      </c>
      <c r="J12" s="19"/>
      <c r="K12" s="19" t="s">
        <v>58</v>
      </c>
      <c r="L12" s="19"/>
      <c r="M12" s="19"/>
      <c r="N12" s="19"/>
      <c r="O12" s="19"/>
      <c r="P12" s="19"/>
      <c r="Q12" s="3"/>
    </row>
    <row r="13" spans="1:17" ht="17.100000000000001" customHeight="1">
      <c r="A13" s="27">
        <v>5</v>
      </c>
      <c r="B13" s="56" t="str">
        <f t="shared" ref="B13:B36" si="0">C13&amp;""&amp;D13</f>
        <v>Nguyễn Ngọc Minh Anh</v>
      </c>
      <c r="C13" s="277" t="s">
        <v>762</v>
      </c>
      <c r="D13" s="21" t="s">
        <v>5</v>
      </c>
      <c r="E13" s="177" t="s">
        <v>60</v>
      </c>
      <c r="F13" s="13" t="s">
        <v>763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3"/>
    </row>
    <row r="14" spans="1:17" ht="17.100000000000001" customHeight="1">
      <c r="A14" s="27">
        <v>6</v>
      </c>
      <c r="B14" s="56" t="str">
        <f t="shared" si="0"/>
        <v>Nguyễn Bùi Thiện An</v>
      </c>
      <c r="C14" s="277" t="s">
        <v>779</v>
      </c>
      <c r="D14" s="21" t="s">
        <v>4</v>
      </c>
      <c r="E14" s="177" t="s">
        <v>79</v>
      </c>
      <c r="F14" s="13" t="s">
        <v>780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3"/>
    </row>
    <row r="15" spans="1:17" ht="17.100000000000001" customHeight="1">
      <c r="A15" s="27">
        <v>7</v>
      </c>
      <c r="B15" s="56" t="str">
        <f>C15&amp;" "&amp;D15</f>
        <v>Đỗ Hoàng Duy Đức</v>
      </c>
      <c r="C15" s="171" t="s">
        <v>562</v>
      </c>
      <c r="D15" s="171" t="s">
        <v>490</v>
      </c>
      <c r="E15" s="181" t="s">
        <v>79</v>
      </c>
      <c r="F15" s="180" t="s">
        <v>563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3"/>
    </row>
    <row r="16" spans="1:17" ht="17.100000000000001" customHeight="1">
      <c r="A16" s="27">
        <v>8</v>
      </c>
      <c r="B16" s="56" t="str">
        <f>C16&amp;" "&amp;D16</f>
        <v>Lê Nguyễn Thuỳ Dương</v>
      </c>
      <c r="C16" s="171" t="s">
        <v>765</v>
      </c>
      <c r="D16" s="21" t="s">
        <v>34</v>
      </c>
      <c r="E16" s="177" t="s">
        <v>60</v>
      </c>
      <c r="F16" s="13" t="s">
        <v>766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3"/>
    </row>
    <row r="17" spans="1:17" ht="17.100000000000001" customHeight="1">
      <c r="A17" s="27">
        <v>9</v>
      </c>
      <c r="B17" s="56" t="str">
        <f>C17&amp;" "&amp;D17</f>
        <v>Nguyễn Ngọc Hà</v>
      </c>
      <c r="C17" s="171" t="s">
        <v>767</v>
      </c>
      <c r="D17" s="21" t="s">
        <v>636</v>
      </c>
      <c r="E17" s="177" t="s">
        <v>60</v>
      </c>
      <c r="F17" s="13" t="s">
        <v>545</v>
      </c>
      <c r="G17" s="19" t="s">
        <v>58</v>
      </c>
      <c r="H17" s="19"/>
      <c r="I17" s="19"/>
      <c r="J17" s="19" t="s">
        <v>58</v>
      </c>
      <c r="K17" s="19"/>
      <c r="L17" s="19"/>
      <c r="M17" s="19"/>
      <c r="N17" s="19" t="s">
        <v>58</v>
      </c>
      <c r="O17" s="19"/>
      <c r="P17" s="19"/>
      <c r="Q17" s="173"/>
    </row>
    <row r="18" spans="1:17" ht="17.100000000000001" customHeight="1">
      <c r="A18" s="27">
        <v>10</v>
      </c>
      <c r="B18" s="56" t="str">
        <f>C18&amp;" "&amp;D18</f>
        <v>Nguyễn Phan Khả Hân</v>
      </c>
      <c r="C18" s="21" t="s">
        <v>474</v>
      </c>
      <c r="D18" s="21" t="s">
        <v>10</v>
      </c>
      <c r="E18" s="181" t="s">
        <v>60</v>
      </c>
      <c r="F18" s="22" t="s">
        <v>475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73"/>
    </row>
    <row r="19" spans="1:17" ht="17.100000000000001" customHeight="1">
      <c r="A19" s="27">
        <v>11</v>
      </c>
      <c r="B19" s="56" t="str">
        <f t="shared" si="0"/>
        <v>Vũ Nguyễn Gia Hân</v>
      </c>
      <c r="C19" s="21" t="s">
        <v>783</v>
      </c>
      <c r="D19" s="21" t="s">
        <v>10</v>
      </c>
      <c r="E19" s="181" t="s">
        <v>60</v>
      </c>
      <c r="F19" s="22" t="s">
        <v>784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73"/>
    </row>
    <row r="20" spans="1:17" ht="17.100000000000001" customHeight="1">
      <c r="A20" s="27">
        <v>12</v>
      </c>
      <c r="B20" s="56" t="str">
        <f>C20&amp;" " &amp;D20</f>
        <v>Vương Ngọc Mai Hân</v>
      </c>
      <c r="C20" s="11" t="s">
        <v>617</v>
      </c>
      <c r="D20" s="11" t="s">
        <v>10</v>
      </c>
      <c r="E20" s="178" t="s">
        <v>60</v>
      </c>
      <c r="F20" s="13" t="s">
        <v>545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73"/>
    </row>
    <row r="21" spans="1:17" ht="17.100000000000001" customHeight="1">
      <c r="A21" s="27">
        <v>13</v>
      </c>
      <c r="B21" s="56" t="str">
        <f t="shared" si="0"/>
        <v>Huỳnh Gia Huy</v>
      </c>
      <c r="C21" s="171" t="s">
        <v>471</v>
      </c>
      <c r="D21" s="171" t="s">
        <v>6</v>
      </c>
      <c r="E21" s="181" t="s">
        <v>79</v>
      </c>
      <c r="F21" s="22" t="s">
        <v>606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173"/>
    </row>
    <row r="22" spans="1:17" ht="17.100000000000001" customHeight="1">
      <c r="A22" s="27">
        <v>14</v>
      </c>
      <c r="B22" s="56" t="str">
        <f t="shared" si="0"/>
        <v>Nguyễn Chí Khang</v>
      </c>
      <c r="C22" s="179" t="s">
        <v>548</v>
      </c>
      <c r="D22" s="179" t="s">
        <v>25</v>
      </c>
      <c r="E22" s="178" t="s">
        <v>79</v>
      </c>
      <c r="F22" s="178" t="s">
        <v>549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173"/>
    </row>
    <row r="23" spans="1:17" ht="17.100000000000001" customHeight="1">
      <c r="A23" s="27">
        <v>15</v>
      </c>
      <c r="B23" s="56" t="str">
        <f>C23&amp;" "&amp;D23</f>
        <v>Trần Ngọc Đăng Khôi</v>
      </c>
      <c r="C23" s="179" t="s">
        <v>808</v>
      </c>
      <c r="D23" s="179" t="s">
        <v>47</v>
      </c>
      <c r="E23" s="178" t="s">
        <v>79</v>
      </c>
      <c r="F23" s="183" t="s">
        <v>809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173"/>
    </row>
    <row r="24" spans="1:17" ht="17.100000000000001" customHeight="1">
      <c r="A24" s="27">
        <v>16</v>
      </c>
      <c r="B24" s="56" t="str">
        <f t="shared" si="0"/>
        <v>Lê Vũ Minh Khôi</v>
      </c>
      <c r="C24" s="21" t="s">
        <v>492</v>
      </c>
      <c r="D24" s="21" t="s">
        <v>47</v>
      </c>
      <c r="E24" s="181" t="s">
        <v>79</v>
      </c>
      <c r="F24" s="22" t="s">
        <v>493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173"/>
    </row>
    <row r="25" spans="1:17" ht="17.100000000000001" customHeight="1">
      <c r="A25" s="27">
        <v>17</v>
      </c>
      <c r="B25" s="56" t="str">
        <f>C25&amp;" "&amp;D25</f>
        <v>Lưu Hoàng Khôi</v>
      </c>
      <c r="C25" s="52" t="s">
        <v>611</v>
      </c>
      <c r="D25" s="52" t="s">
        <v>47</v>
      </c>
      <c r="E25" s="181" t="s">
        <v>79</v>
      </c>
      <c r="F25" s="13" t="s">
        <v>612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173"/>
    </row>
    <row r="26" spans="1:17" ht="17.100000000000001" customHeight="1">
      <c r="A26" s="27">
        <v>18</v>
      </c>
      <c r="B26" s="56" t="str">
        <f>C26&amp;" "&amp;D26</f>
        <v>Lâm Hà My</v>
      </c>
      <c r="C26" s="52" t="s">
        <v>776</v>
      </c>
      <c r="D26" s="52" t="s">
        <v>19</v>
      </c>
      <c r="E26" s="181" t="s">
        <v>60</v>
      </c>
      <c r="F26" s="13" t="s">
        <v>777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173"/>
    </row>
    <row r="27" spans="1:17" ht="17.100000000000001" customHeight="1">
      <c r="A27" s="27">
        <v>19</v>
      </c>
      <c r="B27" s="56" t="str">
        <f>C27&amp;" "&amp;D27</f>
        <v>Đỗ Trần Thanh Ngân</v>
      </c>
      <c r="C27" s="171" t="s">
        <v>561</v>
      </c>
      <c r="D27" s="171" t="s">
        <v>37</v>
      </c>
      <c r="E27" s="178" t="s">
        <v>60</v>
      </c>
      <c r="F27" s="180" t="s">
        <v>457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173"/>
    </row>
    <row r="28" spans="1:17" ht="17.100000000000001" customHeight="1">
      <c r="A28" s="27">
        <v>20</v>
      </c>
      <c r="B28" s="56" t="str">
        <f>C28&amp;" "&amp;D28</f>
        <v>Bùi Như Nguyệt</v>
      </c>
      <c r="C28" s="171" t="s">
        <v>552</v>
      </c>
      <c r="D28" s="11" t="s">
        <v>553</v>
      </c>
      <c r="E28" s="25" t="s">
        <v>60</v>
      </c>
      <c r="F28" s="22" t="s">
        <v>558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173"/>
    </row>
    <row r="29" spans="1:17" ht="17.100000000000001" customHeight="1">
      <c r="A29" s="27">
        <v>21</v>
      </c>
      <c r="B29" s="56" t="str">
        <f>C29&amp;" "&amp;D29</f>
        <v>Nguyễn Hương Nhi</v>
      </c>
      <c r="C29" s="171" t="s">
        <v>613</v>
      </c>
      <c r="D29" s="21" t="s">
        <v>11</v>
      </c>
      <c r="E29" s="178" t="s">
        <v>60</v>
      </c>
      <c r="F29" s="13" t="s">
        <v>614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173"/>
    </row>
    <row r="30" spans="1:17" ht="17.100000000000001" customHeight="1">
      <c r="A30" s="27">
        <v>22</v>
      </c>
      <c r="B30" s="56" t="str">
        <f t="shared" si="0"/>
        <v>Vũ Thành Phát</v>
      </c>
      <c r="C30" s="21" t="s">
        <v>512</v>
      </c>
      <c r="D30" s="21" t="s">
        <v>343</v>
      </c>
      <c r="E30" s="181" t="s">
        <v>79</v>
      </c>
      <c r="F30" s="22" t="s">
        <v>513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173"/>
    </row>
    <row r="31" spans="1:17" ht="17.100000000000001" customHeight="1">
      <c r="A31" s="27">
        <v>23</v>
      </c>
      <c r="B31" s="56" t="str">
        <f t="shared" si="0"/>
        <v>Lê Đức Phúc</v>
      </c>
      <c r="C31" s="21" t="s">
        <v>151</v>
      </c>
      <c r="D31" s="21" t="s">
        <v>17</v>
      </c>
      <c r="E31" s="181" t="s">
        <v>79</v>
      </c>
      <c r="F31" s="22" t="s">
        <v>511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173"/>
    </row>
    <row r="32" spans="1:17" ht="17.100000000000001" customHeight="1">
      <c r="A32" s="27">
        <v>24</v>
      </c>
      <c r="B32" s="56" t="str">
        <f t="shared" si="0"/>
        <v>Trần Thiện Phúc</v>
      </c>
      <c r="C32" s="241" t="s">
        <v>769</v>
      </c>
      <c r="D32" s="250" t="s">
        <v>17</v>
      </c>
      <c r="E32" s="251" t="s">
        <v>79</v>
      </c>
      <c r="F32" s="233" t="s">
        <v>768</v>
      </c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/>
    </row>
    <row r="33" spans="1:20" ht="17.100000000000001" customHeight="1">
      <c r="A33" s="27">
        <v>25</v>
      </c>
      <c r="B33" s="56" t="str">
        <f t="shared" si="0"/>
        <v>Lê Hồng Nhã Phương</v>
      </c>
      <c r="C33" s="241" t="s">
        <v>810</v>
      </c>
      <c r="D33" s="250" t="s">
        <v>23</v>
      </c>
      <c r="E33" s="251" t="s">
        <v>60</v>
      </c>
      <c r="F33" s="233" t="s">
        <v>811</v>
      </c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3"/>
    </row>
    <row r="34" spans="1:20" ht="17.100000000000001" customHeight="1">
      <c r="A34" s="27">
        <v>26</v>
      </c>
      <c r="B34" s="56" t="str">
        <f>C34&amp;" "&amp;D34</f>
        <v>Võ Minh Quân</v>
      </c>
      <c r="C34" s="241" t="s">
        <v>781</v>
      </c>
      <c r="D34" s="250" t="s">
        <v>782</v>
      </c>
      <c r="E34" s="251" t="s">
        <v>79</v>
      </c>
      <c r="F34" s="233" t="s">
        <v>766</v>
      </c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3"/>
    </row>
    <row r="35" spans="1:20" ht="17.100000000000001" customHeight="1">
      <c r="A35" s="27">
        <v>27</v>
      </c>
      <c r="B35" s="56" t="str">
        <f>C35&amp;" "&amp;D35</f>
        <v>Võ Nhựt Tâm</v>
      </c>
      <c r="C35" s="171" t="s">
        <v>609</v>
      </c>
      <c r="D35" s="171" t="s">
        <v>20</v>
      </c>
      <c r="E35" s="181" t="s">
        <v>79</v>
      </c>
      <c r="F35" s="22" t="s">
        <v>610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173"/>
    </row>
    <row r="36" spans="1:20" ht="17.100000000000001" customHeight="1">
      <c r="A36" s="27">
        <v>28</v>
      </c>
      <c r="B36" s="56" t="str">
        <f t="shared" si="0"/>
        <v>Nguyễn Ngọc Phương Thảo</v>
      </c>
      <c r="C36" s="11" t="s">
        <v>550</v>
      </c>
      <c r="D36" s="96" t="s">
        <v>76</v>
      </c>
      <c r="E36" s="178" t="s">
        <v>60</v>
      </c>
      <c r="F36" s="25" t="s">
        <v>812</v>
      </c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173"/>
    </row>
    <row r="37" spans="1:20" ht="17.100000000000001" customHeight="1">
      <c r="A37" s="27">
        <v>29</v>
      </c>
      <c r="B37" s="56" t="str">
        <f>C37&amp;" "&amp;D37</f>
        <v>Lê Nhật Vy</v>
      </c>
      <c r="C37" s="11" t="s">
        <v>774</v>
      </c>
      <c r="D37" s="11" t="s">
        <v>8</v>
      </c>
      <c r="E37" s="178" t="s">
        <v>60</v>
      </c>
      <c r="F37" s="13" t="s">
        <v>546</v>
      </c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173"/>
    </row>
    <row r="38" spans="1:20" ht="17.100000000000001" customHeight="1">
      <c r="A38" s="27">
        <v>30</v>
      </c>
      <c r="B38" s="56" t="str">
        <f>C38&amp;" "&amp;D38</f>
        <v>Phạm Ngọc Tường Vy</v>
      </c>
      <c r="C38" s="171" t="s">
        <v>559</v>
      </c>
      <c r="D38" s="171" t="s">
        <v>8</v>
      </c>
      <c r="E38" s="25" t="s">
        <v>60</v>
      </c>
      <c r="F38" s="22" t="s">
        <v>560</v>
      </c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73"/>
    </row>
    <row r="39" spans="1:20" ht="17.100000000000001" customHeight="1">
      <c r="A39" s="27">
        <v>31</v>
      </c>
      <c r="B39" s="56" t="str">
        <f>C39&amp;" "&amp;D39</f>
        <v>Nguyễn Thạch Tường Vy</v>
      </c>
      <c r="C39" s="171" t="s">
        <v>870</v>
      </c>
      <c r="D39" s="171" t="s">
        <v>8</v>
      </c>
      <c r="E39" s="25" t="s">
        <v>60</v>
      </c>
      <c r="F39" s="22" t="s">
        <v>871</v>
      </c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173"/>
    </row>
    <row r="40" spans="1:20" ht="17.100000000000001" customHeight="1">
      <c r="A40" s="46"/>
      <c r="B40" s="148"/>
      <c r="C40" s="156"/>
      <c r="D40" s="144"/>
      <c r="E40" s="157"/>
      <c r="F40" s="158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33"/>
    </row>
    <row r="41" spans="1:20">
      <c r="C41" s="66" t="s">
        <v>734</v>
      </c>
      <c r="S41" s="69"/>
      <c r="T41" s="166"/>
    </row>
    <row r="42" spans="1:20">
      <c r="C42" s="66" t="s">
        <v>770</v>
      </c>
      <c r="S42" s="69"/>
      <c r="T42" s="356"/>
    </row>
    <row r="43" spans="1:20">
      <c r="C43" s="66" t="s">
        <v>771</v>
      </c>
      <c r="S43" s="69"/>
      <c r="T43" s="356"/>
    </row>
    <row r="44" spans="1:20">
      <c r="S44" s="69"/>
      <c r="T44" s="356"/>
    </row>
    <row r="45" spans="1:20">
      <c r="S45" s="77"/>
    </row>
    <row r="46" spans="1:20">
      <c r="C46" s="134"/>
    </row>
    <row r="47" spans="1:20">
      <c r="C47" s="134"/>
    </row>
  </sheetData>
  <sortState ref="C10:F35">
    <sortCondition ref="D10:D35"/>
    <sortCondition ref="C10:C35"/>
    <sortCondition ref="F10:F35"/>
  </sortState>
  <mergeCells count="14">
    <mergeCell ref="E7:E8"/>
    <mergeCell ref="T42:T44"/>
    <mergeCell ref="A1:C1"/>
    <mergeCell ref="A2:C2"/>
    <mergeCell ref="A4:Q4"/>
    <mergeCell ref="A5:Q5"/>
    <mergeCell ref="A7:A8"/>
    <mergeCell ref="C7:C8"/>
    <mergeCell ref="D7:D8"/>
    <mergeCell ref="F7:F8"/>
    <mergeCell ref="G7:H7"/>
    <mergeCell ref="I7:N7"/>
    <mergeCell ref="O7:P7"/>
    <mergeCell ref="Q7:Q8"/>
  </mergeCells>
  <printOptions horizontalCentered="1"/>
  <pageMargins left="0.25" right="0.25" top="0.5" bottom="0.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4" workbookViewId="0">
      <selection activeCell="E9" sqref="E9:E42"/>
    </sheetView>
  </sheetViews>
  <sheetFormatPr defaultRowHeight="16.5"/>
  <cols>
    <col min="1" max="1" width="8.5703125" style="15" customWidth="1"/>
    <col min="2" max="2" width="0.140625" style="15" hidden="1" customWidth="1"/>
    <col min="3" max="3" width="28.42578125" style="15" customWidth="1"/>
    <col min="4" max="4" width="11.7109375" style="15" customWidth="1"/>
    <col min="5" max="5" width="13.85546875" style="15" customWidth="1"/>
    <col min="6" max="6" width="15.5703125" style="15" customWidth="1"/>
    <col min="7" max="7" width="6.7109375" style="15" hidden="1" customWidth="1"/>
    <col min="8" max="8" width="6.42578125" style="15" hidden="1" customWidth="1"/>
    <col min="9" max="10" width="9.140625" style="15" hidden="1" customWidth="1"/>
    <col min="11" max="11" width="7.7109375" style="15" hidden="1" customWidth="1"/>
    <col min="12" max="12" width="7.5703125" style="15" hidden="1" customWidth="1"/>
    <col min="13" max="14" width="5.7109375" style="15" hidden="1" customWidth="1"/>
    <col min="15" max="15" width="5.42578125" style="15" hidden="1" customWidth="1"/>
    <col min="16" max="16" width="4.7109375" style="15" hidden="1" customWidth="1"/>
    <col min="17" max="17" width="18.7109375" style="15" customWidth="1"/>
    <col min="18" max="16384" width="9.140625" style="15"/>
  </cols>
  <sheetData>
    <row r="1" spans="1:17">
      <c r="A1" s="344" t="s">
        <v>110</v>
      </c>
      <c r="B1" s="344"/>
      <c r="C1" s="344"/>
      <c r="D1" s="38" t="s">
        <v>112</v>
      </c>
      <c r="E1" s="38"/>
      <c r="F1" s="38"/>
      <c r="G1" s="38"/>
      <c r="H1" s="39"/>
      <c r="I1" s="39"/>
      <c r="J1" s="38"/>
      <c r="K1" s="38"/>
      <c r="L1" s="38"/>
      <c r="M1" s="39"/>
      <c r="N1" s="39"/>
      <c r="O1" s="38"/>
      <c r="P1" s="38"/>
      <c r="Q1" s="38"/>
    </row>
    <row r="2" spans="1:17">
      <c r="A2" s="343" t="s">
        <v>443</v>
      </c>
      <c r="B2" s="343"/>
      <c r="C2" s="343"/>
      <c r="D2" s="38" t="s">
        <v>113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3.5" customHeight="1">
      <c r="A3" s="150"/>
      <c r="B3" s="150"/>
      <c r="C3" s="150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23.25" customHeight="1">
      <c r="A4" s="346" t="s">
        <v>228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9.5" customHeight="1">
      <c r="A5" s="346" t="s">
        <v>530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</row>
    <row r="6" spans="1:17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</row>
    <row r="7" spans="1:17">
      <c r="A7" s="347" t="s">
        <v>0</v>
      </c>
      <c r="B7" s="151"/>
      <c r="C7" s="347" t="s">
        <v>1</v>
      </c>
      <c r="D7" s="347" t="s">
        <v>2</v>
      </c>
      <c r="E7" s="348" t="s">
        <v>68</v>
      </c>
      <c r="F7" s="350" t="s">
        <v>77</v>
      </c>
      <c r="G7" s="351" t="s">
        <v>68</v>
      </c>
      <c r="H7" s="353"/>
      <c r="I7" s="351" t="s">
        <v>57</v>
      </c>
      <c r="J7" s="352"/>
      <c r="K7" s="352"/>
      <c r="L7" s="352"/>
      <c r="M7" s="352"/>
      <c r="N7" s="353"/>
      <c r="O7" s="347" t="s">
        <v>56</v>
      </c>
      <c r="P7" s="347"/>
      <c r="Q7" s="347" t="s">
        <v>3</v>
      </c>
    </row>
    <row r="8" spans="1:17" ht="19.5" customHeight="1">
      <c r="A8" s="347"/>
      <c r="B8" s="151"/>
      <c r="C8" s="347"/>
      <c r="D8" s="347"/>
      <c r="E8" s="349"/>
      <c r="F8" s="347"/>
      <c r="G8" s="151" t="s">
        <v>59</v>
      </c>
      <c r="H8" s="151" t="s">
        <v>60</v>
      </c>
      <c r="I8" s="152" t="s">
        <v>64</v>
      </c>
      <c r="J8" s="152" t="s">
        <v>65</v>
      </c>
      <c r="K8" s="152" t="s">
        <v>66</v>
      </c>
      <c r="L8" s="152" t="s">
        <v>67</v>
      </c>
      <c r="M8" s="151" t="s">
        <v>52</v>
      </c>
      <c r="N8" s="151" t="s">
        <v>53</v>
      </c>
      <c r="O8" s="151" t="s">
        <v>54</v>
      </c>
      <c r="P8" s="151" t="s">
        <v>55</v>
      </c>
      <c r="Q8" s="347"/>
    </row>
    <row r="9" spans="1:17" ht="18" customHeight="1">
      <c r="A9" s="254">
        <v>1</v>
      </c>
      <c r="B9" s="255" t="str">
        <f>C9&amp;" "&amp;D9</f>
        <v>Phạm Hoài An</v>
      </c>
      <c r="C9" s="21" t="s">
        <v>304</v>
      </c>
      <c r="D9" s="98" t="s">
        <v>4</v>
      </c>
      <c r="E9" s="178" t="s">
        <v>79</v>
      </c>
      <c r="F9" s="22" t="s">
        <v>309</v>
      </c>
      <c r="G9" s="59"/>
      <c r="H9" s="18"/>
      <c r="I9" s="18"/>
      <c r="J9" s="18"/>
      <c r="K9" s="18" t="s">
        <v>58</v>
      </c>
      <c r="L9" s="18"/>
      <c r="M9" s="18"/>
      <c r="N9" s="18"/>
      <c r="O9" s="18"/>
      <c r="P9" s="90"/>
      <c r="Q9" s="3"/>
    </row>
    <row r="10" spans="1:17" ht="18" customHeight="1">
      <c r="A10" s="254">
        <v>2</v>
      </c>
      <c r="B10" s="255" t="str">
        <f t="shared" ref="B10:B41" si="0">C10&amp;" "&amp;D10</f>
        <v>Dương Tú Anh</v>
      </c>
      <c r="C10" s="21" t="s">
        <v>465</v>
      </c>
      <c r="D10" s="98" t="s">
        <v>5</v>
      </c>
      <c r="E10" s="178" t="s">
        <v>60</v>
      </c>
      <c r="F10" s="22" t="s">
        <v>466</v>
      </c>
      <c r="G10" s="59"/>
      <c r="H10" s="18"/>
      <c r="I10" s="18"/>
      <c r="J10" s="18"/>
      <c r="K10" s="18"/>
      <c r="L10" s="18"/>
      <c r="M10" s="18"/>
      <c r="N10" s="18"/>
      <c r="O10" s="18"/>
      <c r="P10" s="90"/>
      <c r="Q10" s="3"/>
    </row>
    <row r="11" spans="1:17" ht="18" customHeight="1">
      <c r="A11" s="254">
        <v>3</v>
      </c>
      <c r="B11" s="255" t="str">
        <f t="shared" si="0"/>
        <v>Nguyễn Ngọc Bảo Anh</v>
      </c>
      <c r="C11" s="21" t="s">
        <v>521</v>
      </c>
      <c r="D11" s="98" t="s">
        <v>5</v>
      </c>
      <c r="E11" s="25" t="s">
        <v>60</v>
      </c>
      <c r="F11" s="22" t="s">
        <v>444</v>
      </c>
      <c r="G11" s="59"/>
      <c r="H11" s="18"/>
      <c r="I11" s="18"/>
      <c r="J11" s="18"/>
      <c r="K11" s="18"/>
      <c r="L11" s="18"/>
      <c r="M11" s="18"/>
      <c r="N11" s="18"/>
      <c r="O11" s="18"/>
      <c r="P11" s="90"/>
      <c r="Q11" s="3"/>
    </row>
    <row r="12" spans="1:17" ht="18" customHeight="1">
      <c r="A12" s="254">
        <v>4</v>
      </c>
      <c r="B12" s="255" t="str">
        <f t="shared" si="0"/>
        <v>Nguyễn Ngọc Vân Anh</v>
      </c>
      <c r="C12" s="171" t="s">
        <v>555</v>
      </c>
      <c r="D12" s="171" t="s">
        <v>5</v>
      </c>
      <c r="E12" s="25" t="s">
        <v>60</v>
      </c>
      <c r="F12" s="13" t="s">
        <v>623</v>
      </c>
      <c r="G12" s="59"/>
      <c r="H12" s="18"/>
      <c r="I12" s="18"/>
      <c r="J12" s="18"/>
      <c r="K12" s="18"/>
      <c r="L12" s="18"/>
      <c r="M12" s="18"/>
      <c r="N12" s="18"/>
      <c r="O12" s="18"/>
      <c r="P12" s="90"/>
      <c r="Q12" s="3"/>
    </row>
    <row r="13" spans="1:17" ht="18" customHeight="1">
      <c r="A13" s="254">
        <v>5</v>
      </c>
      <c r="B13" s="255" t="str">
        <f>C13&amp;""&amp;D13</f>
        <v>Trần Gia Bảo</v>
      </c>
      <c r="C13" s="171" t="s">
        <v>824</v>
      </c>
      <c r="D13" s="171" t="s">
        <v>21</v>
      </c>
      <c r="E13" s="25" t="s">
        <v>79</v>
      </c>
      <c r="F13" s="13" t="s">
        <v>787</v>
      </c>
      <c r="G13" s="59"/>
      <c r="H13" s="18"/>
      <c r="I13" s="18"/>
      <c r="J13" s="18"/>
      <c r="K13" s="18"/>
      <c r="L13" s="18"/>
      <c r="M13" s="18"/>
      <c r="N13" s="18"/>
      <c r="O13" s="18"/>
      <c r="P13" s="90"/>
      <c r="Q13" s="3"/>
    </row>
    <row r="14" spans="1:17" ht="18" customHeight="1">
      <c r="A14" s="254">
        <v>6</v>
      </c>
      <c r="B14" s="255" t="str">
        <f>C14&amp;""&amp;D14</f>
        <v>Nguyễn Trần Khoa Cát</v>
      </c>
      <c r="C14" s="21" t="s">
        <v>303</v>
      </c>
      <c r="D14" s="98" t="s">
        <v>285</v>
      </c>
      <c r="E14" s="25" t="s">
        <v>60</v>
      </c>
      <c r="F14" s="22" t="s">
        <v>307</v>
      </c>
      <c r="G14" s="59"/>
      <c r="H14" s="18"/>
      <c r="I14" s="18"/>
      <c r="J14" s="18"/>
      <c r="K14" s="18"/>
      <c r="L14" s="18"/>
      <c r="M14" s="18"/>
      <c r="N14" s="18"/>
      <c r="O14" s="18"/>
      <c r="P14" s="90"/>
      <c r="Q14" s="3"/>
    </row>
    <row r="15" spans="1:17" ht="18" customHeight="1">
      <c r="A15" s="254">
        <v>7</v>
      </c>
      <c r="B15" s="255" t="str">
        <f t="shared" si="0"/>
        <v>Phạm Hà Liên Chi</v>
      </c>
      <c r="C15" s="179" t="s">
        <v>821</v>
      </c>
      <c r="D15" s="179" t="s">
        <v>822</v>
      </c>
      <c r="E15" s="178" t="s">
        <v>60</v>
      </c>
      <c r="F15" s="183" t="s">
        <v>538</v>
      </c>
      <c r="G15" s="59"/>
      <c r="H15" s="18"/>
      <c r="I15" s="18"/>
      <c r="J15" s="18"/>
      <c r="K15" s="18"/>
      <c r="L15" s="18"/>
      <c r="M15" s="18"/>
      <c r="N15" s="18"/>
      <c r="O15" s="18"/>
      <c r="P15" s="90"/>
      <c r="Q15" s="3"/>
    </row>
    <row r="16" spans="1:17" ht="18" customHeight="1">
      <c r="A16" s="254">
        <v>8</v>
      </c>
      <c r="B16" s="255" t="str">
        <f>C16&amp;""&amp;D16</f>
        <v>Hồ Phúc Duy</v>
      </c>
      <c r="C16" s="171" t="s">
        <v>621</v>
      </c>
      <c r="D16" s="171" t="s">
        <v>30</v>
      </c>
      <c r="E16" s="178" t="s">
        <v>79</v>
      </c>
      <c r="F16" s="13" t="s">
        <v>622</v>
      </c>
      <c r="G16" s="59"/>
      <c r="H16" s="18"/>
      <c r="I16" s="18"/>
      <c r="J16" s="18"/>
      <c r="K16" s="18"/>
      <c r="L16" s="18"/>
      <c r="M16" s="18"/>
      <c r="N16" s="18"/>
      <c r="O16" s="18"/>
      <c r="P16" s="90"/>
      <c r="Q16" s="3"/>
    </row>
    <row r="17" spans="1:17" ht="18" customHeight="1">
      <c r="A17" s="254">
        <v>9</v>
      </c>
      <c r="B17" s="255" t="str">
        <f>C17&amp;""&amp;D17</f>
        <v>Đào Trường Giang</v>
      </c>
      <c r="C17" s="179" t="s">
        <v>539</v>
      </c>
      <c r="D17" s="179" t="s">
        <v>313</v>
      </c>
      <c r="E17" s="178" t="s">
        <v>79</v>
      </c>
      <c r="F17" s="178" t="s">
        <v>540</v>
      </c>
      <c r="G17" s="59"/>
      <c r="H17" s="18"/>
      <c r="I17" s="18"/>
      <c r="J17" s="18"/>
      <c r="K17" s="18"/>
      <c r="L17" s="18"/>
      <c r="M17" s="18"/>
      <c r="N17" s="18"/>
      <c r="O17" s="18"/>
      <c r="P17" s="90"/>
      <c r="Q17" s="3"/>
    </row>
    <row r="18" spans="1:17" ht="18" customHeight="1">
      <c r="A18" s="254">
        <v>10</v>
      </c>
      <c r="B18" s="255" t="str">
        <f>C18&amp;""&amp;D18</f>
        <v>Hồ Nguyễn Gia Hân</v>
      </c>
      <c r="C18" s="171" t="s">
        <v>785</v>
      </c>
      <c r="D18" s="171" t="s">
        <v>10</v>
      </c>
      <c r="E18" s="25" t="s">
        <v>60</v>
      </c>
      <c r="F18" s="73" t="s">
        <v>789</v>
      </c>
      <c r="G18" s="59"/>
      <c r="H18" s="18"/>
      <c r="I18" s="18"/>
      <c r="J18" s="18"/>
      <c r="K18" s="18"/>
      <c r="L18" s="18"/>
      <c r="M18" s="18"/>
      <c r="N18" s="18"/>
      <c r="O18" s="18"/>
      <c r="P18" s="90"/>
      <c r="Q18" s="3"/>
    </row>
    <row r="19" spans="1:17" ht="18" customHeight="1">
      <c r="A19" s="254">
        <v>11</v>
      </c>
      <c r="B19" s="255" t="str">
        <f t="shared" si="0"/>
        <v>Phạm Quỳnh Hương</v>
      </c>
      <c r="C19" s="21" t="s">
        <v>646</v>
      </c>
      <c r="D19" s="98" t="s">
        <v>301</v>
      </c>
      <c r="E19" s="178" t="s">
        <v>60</v>
      </c>
      <c r="F19" s="22" t="s">
        <v>305</v>
      </c>
      <c r="G19" s="59"/>
      <c r="H19" s="18"/>
      <c r="I19" s="18"/>
      <c r="J19" s="18"/>
      <c r="K19" s="18"/>
      <c r="L19" s="18"/>
      <c r="M19" s="18"/>
      <c r="N19" s="18"/>
      <c r="O19" s="18"/>
      <c r="P19" s="90"/>
      <c r="Q19" s="3"/>
    </row>
    <row r="20" spans="1:17" ht="18" customHeight="1">
      <c r="A20" s="254">
        <v>12</v>
      </c>
      <c r="B20" s="255" t="str">
        <f>C20&amp;""&amp;D20</f>
        <v>Hồ Nguyễn Gia Huy</v>
      </c>
      <c r="C20" s="171" t="s">
        <v>785</v>
      </c>
      <c r="D20" s="171" t="s">
        <v>6</v>
      </c>
      <c r="E20" s="25" t="s">
        <v>79</v>
      </c>
      <c r="F20" s="73" t="s">
        <v>789</v>
      </c>
      <c r="G20" s="59"/>
      <c r="H20" s="18"/>
      <c r="I20" s="18"/>
      <c r="J20" s="18"/>
      <c r="K20" s="18"/>
      <c r="L20" s="18"/>
      <c r="M20" s="18"/>
      <c r="N20" s="18"/>
      <c r="O20" s="18"/>
      <c r="P20" s="90"/>
      <c r="Q20" s="3"/>
    </row>
    <row r="21" spans="1:17" ht="18" customHeight="1">
      <c r="A21" s="254">
        <v>13</v>
      </c>
      <c r="B21" s="255" t="str">
        <f t="shared" si="0"/>
        <v>Nguyễn Lê Gia Huy</v>
      </c>
      <c r="C21" s="222" t="s">
        <v>618</v>
      </c>
      <c r="D21" s="222" t="s">
        <v>6</v>
      </c>
      <c r="E21" s="223" t="s">
        <v>79</v>
      </c>
      <c r="F21" s="223" t="s">
        <v>538</v>
      </c>
      <c r="G21" s="60"/>
      <c r="H21" s="19"/>
      <c r="I21" s="19"/>
      <c r="J21" s="19"/>
      <c r="K21" s="19" t="s">
        <v>58</v>
      </c>
      <c r="L21" s="19"/>
      <c r="M21" s="19"/>
      <c r="N21" s="19"/>
      <c r="O21" s="19"/>
      <c r="P21" s="91"/>
      <c r="Q21" s="3"/>
    </row>
    <row r="22" spans="1:17" ht="18" customHeight="1">
      <c r="A22" s="254">
        <v>14</v>
      </c>
      <c r="B22" s="255" t="str">
        <f>C22&amp;""&amp;D22</f>
        <v>Nguyễn Hoàng An Khang</v>
      </c>
      <c r="C22" s="171" t="s">
        <v>287</v>
      </c>
      <c r="D22" s="21" t="s">
        <v>25</v>
      </c>
      <c r="E22" s="177" t="s">
        <v>79</v>
      </c>
      <c r="F22" s="13" t="s">
        <v>297</v>
      </c>
      <c r="G22" s="60"/>
      <c r="H22" s="19"/>
      <c r="I22" s="19"/>
      <c r="J22" s="19"/>
      <c r="K22" s="19" t="s">
        <v>58</v>
      </c>
      <c r="L22" s="19"/>
      <c r="M22" s="19"/>
      <c r="N22" s="19"/>
      <c r="O22" s="19"/>
      <c r="P22" s="91"/>
      <c r="Q22" s="3"/>
    </row>
    <row r="23" spans="1:17" ht="18" customHeight="1">
      <c r="A23" s="254">
        <v>15</v>
      </c>
      <c r="B23" s="255" t="str">
        <f>C23&amp;""&amp;D23</f>
        <v>Trần Phạm Gia Khang</v>
      </c>
      <c r="C23" s="171" t="s">
        <v>854</v>
      </c>
      <c r="D23" s="21" t="s">
        <v>25</v>
      </c>
      <c r="E23" s="177" t="s">
        <v>79</v>
      </c>
      <c r="F23" s="13" t="s">
        <v>847</v>
      </c>
      <c r="G23" s="60"/>
      <c r="H23" s="19"/>
      <c r="I23" s="19"/>
      <c r="J23" s="19"/>
      <c r="K23" s="19"/>
      <c r="L23" s="19"/>
      <c r="M23" s="19"/>
      <c r="N23" s="19"/>
      <c r="O23" s="19"/>
      <c r="P23" s="91"/>
      <c r="Q23" s="3"/>
    </row>
    <row r="24" spans="1:17" ht="18" customHeight="1">
      <c r="A24" s="254">
        <v>16</v>
      </c>
      <c r="B24" s="255" t="str">
        <f t="shared" si="0"/>
        <v>Nguyễn Hoàng Minh Khang</v>
      </c>
      <c r="C24" s="11" t="s">
        <v>536</v>
      </c>
      <c r="D24" s="11" t="s">
        <v>25</v>
      </c>
      <c r="E24" s="25" t="s">
        <v>79</v>
      </c>
      <c r="F24" s="13" t="s">
        <v>537</v>
      </c>
      <c r="G24" s="55"/>
      <c r="H24" s="1"/>
      <c r="I24" s="1"/>
      <c r="J24" s="1"/>
      <c r="K24" s="1" t="s">
        <v>58</v>
      </c>
      <c r="L24" s="1"/>
      <c r="M24" s="1"/>
      <c r="N24" s="7"/>
      <c r="O24" s="7"/>
      <c r="P24" s="93"/>
      <c r="Q24" s="3"/>
    </row>
    <row r="25" spans="1:17">
      <c r="A25" s="254">
        <v>17</v>
      </c>
      <c r="B25" s="255" t="str">
        <f t="shared" si="0"/>
        <v>Nguyễn Trọng Khang</v>
      </c>
      <c r="C25" s="21" t="s">
        <v>593</v>
      </c>
      <c r="D25" s="98" t="s">
        <v>25</v>
      </c>
      <c r="E25" s="178" t="s">
        <v>79</v>
      </c>
      <c r="F25" s="22" t="s">
        <v>308</v>
      </c>
      <c r="G25" s="61"/>
      <c r="H25" s="7"/>
      <c r="I25" s="7"/>
      <c r="J25" s="7"/>
      <c r="K25" s="7"/>
      <c r="L25" s="7"/>
      <c r="M25" s="7"/>
      <c r="N25" s="7"/>
      <c r="O25" s="7"/>
      <c r="P25" s="93"/>
      <c r="Q25" s="3"/>
    </row>
    <row r="26" spans="1:17">
      <c r="A26" s="254">
        <v>18</v>
      </c>
      <c r="B26" s="255" t="str">
        <f t="shared" si="0"/>
        <v>Nguyễn Lê Minh Khôi</v>
      </c>
      <c r="C26" s="179" t="s">
        <v>544</v>
      </c>
      <c r="D26" s="179" t="s">
        <v>47</v>
      </c>
      <c r="E26" s="178" t="s">
        <v>79</v>
      </c>
      <c r="F26" s="183" t="s">
        <v>596</v>
      </c>
      <c r="G26" s="62"/>
      <c r="H26" s="32"/>
      <c r="I26" s="32"/>
      <c r="J26" s="32"/>
      <c r="K26" s="32"/>
      <c r="L26" s="32"/>
      <c r="M26" s="32"/>
      <c r="N26" s="32"/>
      <c r="O26" s="32"/>
      <c r="P26" s="35"/>
      <c r="Q26" s="3"/>
    </row>
    <row r="27" spans="1:17">
      <c r="A27" s="254">
        <v>19</v>
      </c>
      <c r="B27" s="255" t="str">
        <f t="shared" si="0"/>
        <v>Trần Anh Khôi</v>
      </c>
      <c r="C27" s="179" t="s">
        <v>597</v>
      </c>
      <c r="D27" s="179" t="s">
        <v>47</v>
      </c>
      <c r="E27" s="178" t="s">
        <v>79</v>
      </c>
      <c r="F27" s="183" t="s">
        <v>598</v>
      </c>
      <c r="G27" s="61"/>
      <c r="H27" s="7"/>
      <c r="I27" s="7"/>
      <c r="J27" s="7"/>
      <c r="K27" s="7"/>
      <c r="L27" s="7"/>
      <c r="M27" s="7"/>
      <c r="N27" s="7"/>
      <c r="O27" s="7"/>
      <c r="P27" s="93"/>
      <c r="Q27" s="3"/>
    </row>
    <row r="28" spans="1:17">
      <c r="A28" s="254">
        <v>20</v>
      </c>
      <c r="B28" s="255" t="str">
        <f>C28&amp;""&amp;D28</f>
        <v>Trần Đông Đăng Khôi</v>
      </c>
      <c r="C28" s="171" t="s">
        <v>300</v>
      </c>
      <c r="D28" s="171" t="s">
        <v>47</v>
      </c>
      <c r="E28" s="25" t="s">
        <v>79</v>
      </c>
      <c r="F28" s="181" t="s">
        <v>298</v>
      </c>
      <c r="G28" s="61"/>
      <c r="H28" s="7"/>
      <c r="I28" s="7"/>
      <c r="J28" s="7"/>
      <c r="K28" s="7"/>
      <c r="L28" s="7"/>
      <c r="M28" s="7"/>
      <c r="N28" s="7"/>
      <c r="O28" s="7"/>
      <c r="P28" s="93"/>
      <c r="Q28" s="3"/>
    </row>
    <row r="29" spans="1:17">
      <c r="A29" s="254">
        <v>21</v>
      </c>
      <c r="B29" s="255" t="str">
        <f t="shared" si="0"/>
        <v>Võ Nguyên Khôi</v>
      </c>
      <c r="C29" s="171" t="s">
        <v>619</v>
      </c>
      <c r="D29" s="171" t="s">
        <v>47</v>
      </c>
      <c r="E29" s="178" t="s">
        <v>79</v>
      </c>
      <c r="F29" s="25" t="s">
        <v>620</v>
      </c>
      <c r="Q29" s="7"/>
    </row>
    <row r="30" spans="1:17">
      <c r="A30" s="254">
        <v>22</v>
      </c>
      <c r="B30" s="255" t="str">
        <f>C30&amp;""&amp;D30</f>
        <v>Nguyễn Ngọc Thiên Kim</v>
      </c>
      <c r="C30" s="171" t="s">
        <v>289</v>
      </c>
      <c r="D30" s="11" t="s">
        <v>15</v>
      </c>
      <c r="E30" s="25" t="s">
        <v>60</v>
      </c>
      <c r="F30" s="22" t="s">
        <v>294</v>
      </c>
      <c r="Q30" s="3"/>
    </row>
    <row r="31" spans="1:17">
      <c r="A31" s="254">
        <v>23</v>
      </c>
      <c r="B31" s="255" t="str">
        <f>C31&amp;""&amp;D31</f>
        <v>Đoàn Trần Ngọc Lam</v>
      </c>
      <c r="C31" s="278" t="s">
        <v>449</v>
      </c>
      <c r="D31" s="280" t="s">
        <v>31</v>
      </c>
      <c r="E31" s="25" t="s">
        <v>60</v>
      </c>
      <c r="F31" s="282" t="s">
        <v>450</v>
      </c>
      <c r="Q31" s="3"/>
    </row>
    <row r="32" spans="1:17">
      <c r="A32" s="254">
        <v>24</v>
      </c>
      <c r="B32" s="255" t="str">
        <f t="shared" si="0"/>
        <v>Quách Hoàng Nam</v>
      </c>
      <c r="C32" s="279" t="s">
        <v>602</v>
      </c>
      <c r="D32" s="279" t="s">
        <v>79</v>
      </c>
      <c r="E32" s="187" t="s">
        <v>79</v>
      </c>
      <c r="F32" s="283" t="s">
        <v>592</v>
      </c>
      <c r="Q32" s="3"/>
    </row>
    <row r="33" spans="1:17">
      <c r="A33" s="254">
        <v>25</v>
      </c>
      <c r="B33" s="255" t="str">
        <f>C33&amp;""&amp;D33</f>
        <v>Trần Phương Nam</v>
      </c>
      <c r="C33" s="279" t="s">
        <v>147</v>
      </c>
      <c r="D33" s="278" t="s">
        <v>79</v>
      </c>
      <c r="E33" s="177" t="s">
        <v>79</v>
      </c>
      <c r="F33" s="283" t="s">
        <v>244</v>
      </c>
      <c r="Q33" s="3"/>
    </row>
    <row r="34" spans="1:17">
      <c r="A34" s="254">
        <v>26</v>
      </c>
      <c r="B34" s="255" t="str">
        <f t="shared" si="0"/>
        <v>Phạm Huỳnh Tấn Phát</v>
      </c>
      <c r="C34" s="279" t="s">
        <v>631</v>
      </c>
      <c r="D34" s="279" t="s">
        <v>343</v>
      </c>
      <c r="E34" s="281" t="s">
        <v>79</v>
      </c>
      <c r="F34" s="283" t="s">
        <v>632</v>
      </c>
      <c r="Q34" s="3"/>
    </row>
    <row r="35" spans="1:17">
      <c r="A35" s="254">
        <v>27</v>
      </c>
      <c r="B35" s="255" t="str">
        <f t="shared" si="0"/>
        <v>Trần Huy Phát</v>
      </c>
      <c r="C35" s="171" t="s">
        <v>788</v>
      </c>
      <c r="D35" s="171" t="s">
        <v>343</v>
      </c>
      <c r="E35" s="25" t="s">
        <v>79</v>
      </c>
      <c r="F35" s="73" t="s">
        <v>518</v>
      </c>
      <c r="Q35" s="3"/>
    </row>
    <row r="36" spans="1:17">
      <c r="A36" s="254">
        <v>28</v>
      </c>
      <c r="B36" s="255" t="str">
        <f>C36&amp;""&amp;D36</f>
        <v>Hồ Phan Thanh Phong</v>
      </c>
      <c r="C36" s="21" t="s">
        <v>354</v>
      </c>
      <c r="D36" s="98" t="s">
        <v>43</v>
      </c>
      <c r="E36" s="178" t="s">
        <v>79</v>
      </c>
      <c r="F36" s="22" t="s">
        <v>355</v>
      </c>
      <c r="G36" s="86"/>
      <c r="H36" s="86"/>
      <c r="I36" s="86"/>
      <c r="J36" s="86"/>
      <c r="K36" s="86"/>
      <c r="L36" s="86"/>
      <c r="M36" s="86"/>
      <c r="N36" s="86"/>
      <c r="O36" s="86"/>
      <c r="P36" s="94"/>
      <c r="Q36" s="85"/>
    </row>
    <row r="37" spans="1:17">
      <c r="A37" s="254">
        <v>29</v>
      </c>
      <c r="B37" s="255" t="str">
        <f>C37&amp;""&amp;D37</f>
        <v>Văn Trọng Quý</v>
      </c>
      <c r="C37" s="171" t="s">
        <v>293</v>
      </c>
      <c r="D37" s="171" t="s">
        <v>82</v>
      </c>
      <c r="E37" s="25" t="s">
        <v>79</v>
      </c>
      <c r="F37" s="22" t="s">
        <v>296</v>
      </c>
      <c r="G37" s="86"/>
      <c r="H37" s="86"/>
      <c r="I37" s="86"/>
      <c r="J37" s="86"/>
      <c r="K37" s="86"/>
      <c r="L37" s="86"/>
      <c r="M37" s="86"/>
      <c r="N37" s="86"/>
      <c r="O37" s="86"/>
      <c r="P37" s="94"/>
      <c r="Q37" s="3"/>
    </row>
    <row r="38" spans="1:17">
      <c r="A38" s="254">
        <v>30</v>
      </c>
      <c r="B38" s="255" t="str">
        <f>C38&amp;""&amp;D38</f>
        <v>Nguyễn Thanh Thảo</v>
      </c>
      <c r="C38" s="179" t="s">
        <v>302</v>
      </c>
      <c r="D38" s="179" t="s">
        <v>76</v>
      </c>
      <c r="E38" s="25" t="s">
        <v>60</v>
      </c>
      <c r="F38" s="183" t="s">
        <v>307</v>
      </c>
      <c r="G38" s="86"/>
      <c r="H38" s="86"/>
      <c r="I38" s="86"/>
      <c r="J38" s="86"/>
      <c r="K38" s="86"/>
      <c r="L38" s="86"/>
      <c r="M38" s="86"/>
      <c r="N38" s="86"/>
      <c r="O38" s="86"/>
      <c r="P38" s="94"/>
      <c r="Q38" s="3"/>
    </row>
    <row r="39" spans="1:17">
      <c r="A39" s="254">
        <v>31</v>
      </c>
      <c r="B39" s="255" t="str">
        <f>C39&amp;""&amp;D39</f>
        <v>Nguyễn Hữu Thình</v>
      </c>
      <c r="C39" s="21" t="s">
        <v>140</v>
      </c>
      <c r="D39" s="98" t="s">
        <v>451</v>
      </c>
      <c r="E39" s="178" t="s">
        <v>79</v>
      </c>
      <c r="F39" s="22" t="s">
        <v>306</v>
      </c>
      <c r="G39" s="86"/>
      <c r="H39" s="86"/>
      <c r="I39" s="86"/>
      <c r="J39" s="86"/>
      <c r="K39" s="86"/>
      <c r="L39" s="86"/>
      <c r="M39" s="86"/>
      <c r="N39" s="86"/>
      <c r="O39" s="86"/>
      <c r="P39" s="94"/>
      <c r="Q39" s="3"/>
    </row>
    <row r="40" spans="1:17">
      <c r="A40" s="254">
        <v>32</v>
      </c>
      <c r="B40" s="255" t="str">
        <f>C40&amp;""&amp;D40</f>
        <v>Trương Phạm Phước Thịnh</v>
      </c>
      <c r="C40" s="21" t="s">
        <v>248</v>
      </c>
      <c r="D40" s="256" t="s">
        <v>230</v>
      </c>
      <c r="E40" s="178" t="s">
        <v>59</v>
      </c>
      <c r="F40" s="97" t="s">
        <v>245</v>
      </c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131"/>
    </row>
    <row r="41" spans="1:17">
      <c r="A41" s="254">
        <v>33</v>
      </c>
      <c r="B41" s="255" t="str">
        <f t="shared" si="0"/>
        <v>Nguyễn Lê Tiến Thịnh</v>
      </c>
      <c r="C41" s="21" t="s">
        <v>786</v>
      </c>
      <c r="D41" s="256" t="s">
        <v>230</v>
      </c>
      <c r="E41" s="178" t="s">
        <v>59</v>
      </c>
      <c r="F41" s="295" t="s">
        <v>523</v>
      </c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131"/>
    </row>
    <row r="42" spans="1:17">
      <c r="A42" s="254">
        <v>34</v>
      </c>
      <c r="B42" s="255" t="str">
        <f>C42&amp;""&amp;D42</f>
        <v>Nguyễn Minh Vân</v>
      </c>
      <c r="C42" s="171" t="s">
        <v>48</v>
      </c>
      <c r="D42" s="171" t="s">
        <v>36</v>
      </c>
      <c r="E42" s="25" t="s">
        <v>60</v>
      </c>
      <c r="F42" s="13" t="s">
        <v>599</v>
      </c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131"/>
    </row>
    <row r="43" spans="1:17">
      <c r="A43" s="4"/>
      <c r="B43" s="113"/>
      <c r="C43" s="81"/>
      <c r="D43" s="81"/>
      <c r="E43" s="137"/>
      <c r="F43" s="10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72"/>
    </row>
    <row r="44" spans="1:17">
      <c r="B44" s="15" t="s">
        <v>348</v>
      </c>
      <c r="C44" s="15" t="s">
        <v>348</v>
      </c>
    </row>
    <row r="45" spans="1:17">
      <c r="B45" s="15" t="s">
        <v>349</v>
      </c>
      <c r="C45" s="15" t="s">
        <v>422</v>
      </c>
    </row>
    <row r="47" spans="1:17">
      <c r="C47" s="134"/>
    </row>
    <row r="48" spans="1:17">
      <c r="C48" s="134"/>
    </row>
  </sheetData>
  <sortState ref="C9:F35">
    <sortCondition ref="D9:D35"/>
    <sortCondition ref="C9:C35"/>
    <sortCondition ref="F9:F35"/>
    <sortCondition ref="E9:E35"/>
  </sortState>
  <mergeCells count="13">
    <mergeCell ref="I7:N7"/>
    <mergeCell ref="O7:P7"/>
    <mergeCell ref="Q7:Q8"/>
    <mergeCell ref="A1:C1"/>
    <mergeCell ref="A2:C2"/>
    <mergeCell ref="A4:Q4"/>
    <mergeCell ref="A5:Q5"/>
    <mergeCell ref="A7:A8"/>
    <mergeCell ref="C7:C8"/>
    <mergeCell ref="D7:D8"/>
    <mergeCell ref="E7:E8"/>
    <mergeCell ref="F7:F8"/>
    <mergeCell ref="G7:H7"/>
  </mergeCells>
  <printOptions horizontalCentered="1"/>
  <pageMargins left="0.25" right="0.25" top="0.75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="98" zoomScaleNormal="98" workbookViewId="0">
      <selection activeCell="E9" sqref="E9:E39"/>
    </sheetView>
  </sheetViews>
  <sheetFormatPr defaultRowHeight="16.5"/>
  <cols>
    <col min="1" max="1" width="10.42578125" style="15" customWidth="1"/>
    <col min="2" max="2" width="28" style="15" hidden="1" customWidth="1"/>
    <col min="3" max="3" width="24.140625" style="15" customWidth="1"/>
    <col min="4" max="4" width="13.5703125" style="15" customWidth="1"/>
    <col min="5" max="5" width="12.5703125" style="15" customWidth="1"/>
    <col min="6" max="6" width="20.140625" style="15" customWidth="1"/>
    <col min="7" max="7" width="6.85546875" style="15" hidden="1" customWidth="1"/>
    <col min="8" max="8" width="6.42578125" style="15" hidden="1" customWidth="1"/>
    <col min="9" max="10" width="9.140625" style="15" hidden="1" customWidth="1"/>
    <col min="11" max="11" width="7.7109375" style="15" hidden="1" customWidth="1"/>
    <col min="12" max="12" width="7.5703125" style="15" hidden="1" customWidth="1"/>
    <col min="13" max="14" width="5.85546875" style="15" hidden="1" customWidth="1"/>
    <col min="15" max="15" width="5.5703125" style="15" hidden="1" customWidth="1"/>
    <col min="16" max="16" width="4.7109375" style="15" hidden="1" customWidth="1"/>
    <col min="17" max="17" width="17.7109375" style="15" customWidth="1"/>
    <col min="18" max="16384" width="9.140625" style="15"/>
  </cols>
  <sheetData>
    <row r="1" spans="1:17">
      <c r="A1" s="134" t="s">
        <v>110</v>
      </c>
      <c r="B1" s="134"/>
      <c r="C1" s="134"/>
      <c r="D1" s="36" t="s">
        <v>112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>
      <c r="A2" s="135" t="s">
        <v>443</v>
      </c>
      <c r="B2" s="135"/>
      <c r="C2" s="135"/>
      <c r="D2" s="36" t="s">
        <v>113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>
      <c r="A4" s="362" t="s">
        <v>237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</row>
    <row r="5" spans="1:17">
      <c r="A5" s="362" t="s">
        <v>530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</row>
    <row r="6" spans="1:17" ht="7.5" customHeigh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</row>
    <row r="7" spans="1:17">
      <c r="A7" s="347" t="s">
        <v>0</v>
      </c>
      <c r="B7" s="153"/>
      <c r="C7" s="348" t="s">
        <v>1</v>
      </c>
      <c r="D7" s="347" t="s">
        <v>2</v>
      </c>
      <c r="E7" s="348" t="s">
        <v>68</v>
      </c>
      <c r="F7" s="350" t="s">
        <v>77</v>
      </c>
      <c r="G7" s="351" t="s">
        <v>68</v>
      </c>
      <c r="H7" s="353"/>
      <c r="I7" s="351" t="s">
        <v>57</v>
      </c>
      <c r="J7" s="352"/>
      <c r="K7" s="352"/>
      <c r="L7" s="352"/>
      <c r="M7" s="352"/>
      <c r="N7" s="353"/>
      <c r="O7" s="347" t="s">
        <v>56</v>
      </c>
      <c r="P7" s="347"/>
      <c r="Q7" s="347" t="s">
        <v>3</v>
      </c>
    </row>
    <row r="8" spans="1:17" ht="26.25" customHeight="1">
      <c r="A8" s="347"/>
      <c r="B8" s="154"/>
      <c r="C8" s="349"/>
      <c r="D8" s="347"/>
      <c r="E8" s="349"/>
      <c r="F8" s="347"/>
      <c r="G8" s="151" t="s">
        <v>59</v>
      </c>
      <c r="H8" s="151" t="s">
        <v>60</v>
      </c>
      <c r="I8" s="152" t="s">
        <v>64</v>
      </c>
      <c r="J8" s="152" t="s">
        <v>65</v>
      </c>
      <c r="K8" s="152" t="s">
        <v>66</v>
      </c>
      <c r="L8" s="152" t="s">
        <v>67</v>
      </c>
      <c r="M8" s="151" t="s">
        <v>52</v>
      </c>
      <c r="N8" s="151" t="s">
        <v>53</v>
      </c>
      <c r="O8" s="151" t="s">
        <v>54</v>
      </c>
      <c r="P8" s="151" t="s">
        <v>55</v>
      </c>
      <c r="Q8" s="347"/>
    </row>
    <row r="9" spans="1:17" ht="18" customHeight="1">
      <c r="A9" s="2">
        <v>1</v>
      </c>
      <c r="B9" s="56" t="str">
        <f>C9&amp;" "&amp;D9</f>
        <v>Nguyễn Trần Thiên Ân</v>
      </c>
      <c r="C9" s="179" t="s">
        <v>534</v>
      </c>
      <c r="D9" s="179" t="s">
        <v>51</v>
      </c>
      <c r="E9" s="178" t="s">
        <v>79</v>
      </c>
      <c r="F9" s="178" t="s">
        <v>535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3"/>
    </row>
    <row r="10" spans="1:17" ht="18" customHeight="1">
      <c r="A10" s="2">
        <v>2</v>
      </c>
      <c r="B10" s="56" t="str">
        <f t="shared" ref="B10:B37" si="0">C10&amp;""&amp;D10</f>
        <v>Chế Hải Băng</v>
      </c>
      <c r="C10" s="179" t="s">
        <v>633</v>
      </c>
      <c r="D10" s="179" t="s">
        <v>634</v>
      </c>
      <c r="E10" s="178" t="s">
        <v>60</v>
      </c>
      <c r="F10" s="183" t="s">
        <v>628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3"/>
    </row>
    <row r="11" spans="1:17" ht="18" customHeight="1">
      <c r="A11" s="2">
        <v>3</v>
      </c>
      <c r="B11" s="56" t="str">
        <f t="shared" si="0"/>
        <v>Trương Tấn Đạt</v>
      </c>
      <c r="C11" s="179" t="s">
        <v>635</v>
      </c>
      <c r="D11" s="179" t="s">
        <v>437</v>
      </c>
      <c r="E11" s="178" t="s">
        <v>79</v>
      </c>
      <c r="F11" s="183" t="s">
        <v>629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3"/>
    </row>
    <row r="12" spans="1:17" ht="18" customHeight="1">
      <c r="A12" s="2">
        <v>4</v>
      </c>
      <c r="B12" s="56" t="str">
        <f>C12&amp;" "&amp;D12</f>
        <v>Vũ Ngọc Khánh Đan</v>
      </c>
      <c r="C12" s="179" t="s">
        <v>817</v>
      </c>
      <c r="D12" s="179" t="s">
        <v>818</v>
      </c>
      <c r="E12" s="178" t="s">
        <v>60</v>
      </c>
      <c r="F12" s="183" t="s">
        <v>819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3"/>
    </row>
    <row r="13" spans="1:17" ht="18" customHeight="1">
      <c r="A13" s="2">
        <v>5</v>
      </c>
      <c r="B13" s="56" t="str">
        <f t="shared" si="0"/>
        <v>Nguyễn Ngọc Gia Hân</v>
      </c>
      <c r="C13" s="21" t="s">
        <v>249</v>
      </c>
      <c r="D13" s="98" t="s">
        <v>10</v>
      </c>
      <c r="E13" s="178" t="s">
        <v>60</v>
      </c>
      <c r="F13" s="181" t="s">
        <v>246</v>
      </c>
      <c r="G13" s="18" t="s">
        <v>198</v>
      </c>
      <c r="H13" s="18" t="s">
        <v>210</v>
      </c>
      <c r="I13" s="18"/>
      <c r="J13" s="18"/>
      <c r="K13" s="18"/>
      <c r="L13" s="18"/>
      <c r="M13" s="18" t="s">
        <v>58</v>
      </c>
      <c r="N13" s="18"/>
      <c r="O13" s="18"/>
      <c r="P13" s="18"/>
      <c r="Q13" s="3"/>
    </row>
    <row r="14" spans="1:17" ht="18" customHeight="1">
      <c r="A14" s="2">
        <v>6</v>
      </c>
      <c r="B14" s="56" t="str">
        <f t="shared" si="0"/>
        <v>Nguyễn Ngọc Thiên Kim</v>
      </c>
      <c r="C14" s="171" t="s">
        <v>289</v>
      </c>
      <c r="D14" s="21" t="s">
        <v>15</v>
      </c>
      <c r="E14" s="177" t="s">
        <v>60</v>
      </c>
      <c r="F14" s="13" t="s">
        <v>478</v>
      </c>
      <c r="G14" s="19" t="s">
        <v>188</v>
      </c>
      <c r="H14" s="19" t="s">
        <v>210</v>
      </c>
      <c r="I14" s="19"/>
      <c r="J14" s="19"/>
      <c r="K14" s="19"/>
      <c r="L14" s="19"/>
      <c r="M14" s="19"/>
      <c r="N14" s="19" t="s">
        <v>58</v>
      </c>
      <c r="O14" s="19"/>
      <c r="P14" s="19"/>
      <c r="Q14" s="3"/>
    </row>
    <row r="15" spans="1:17" ht="18" customHeight="1">
      <c r="A15" s="2">
        <v>7</v>
      </c>
      <c r="B15" s="56" t="str">
        <f>C15&amp;" "&amp;D15</f>
        <v>Huỳnh Gia Khang</v>
      </c>
      <c r="C15" s="171" t="s">
        <v>823</v>
      </c>
      <c r="D15" s="21" t="s">
        <v>25</v>
      </c>
      <c r="E15" s="177" t="s">
        <v>79</v>
      </c>
      <c r="F15" s="13" t="s">
        <v>308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3"/>
    </row>
    <row r="16" spans="1:17" ht="18" customHeight="1">
      <c r="A16" s="2">
        <v>8</v>
      </c>
      <c r="B16" s="56" t="str">
        <f t="shared" si="0"/>
        <v>Phạm Hoàng Khôi</v>
      </c>
      <c r="C16" s="171" t="s">
        <v>820</v>
      </c>
      <c r="D16" s="21" t="s">
        <v>47</v>
      </c>
      <c r="E16" s="177" t="s">
        <v>79</v>
      </c>
      <c r="F16" s="13" t="s">
        <v>816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3"/>
    </row>
    <row r="17" spans="1:17" ht="18" customHeight="1">
      <c r="A17" s="2">
        <v>9</v>
      </c>
      <c r="B17" s="56" t="str">
        <f>C17&amp;" "&amp;D17</f>
        <v>Võ Trần Ngọc Lam</v>
      </c>
      <c r="C17" s="179" t="s">
        <v>600</v>
      </c>
      <c r="D17" s="179" t="s">
        <v>31</v>
      </c>
      <c r="E17" s="178" t="s">
        <v>60</v>
      </c>
      <c r="F17" s="178" t="s">
        <v>601</v>
      </c>
      <c r="G17" s="19" t="s">
        <v>189</v>
      </c>
      <c r="H17" s="19" t="s">
        <v>210</v>
      </c>
      <c r="I17" s="19"/>
      <c r="J17" s="19"/>
      <c r="K17" s="19" t="s">
        <v>58</v>
      </c>
      <c r="L17" s="19"/>
      <c r="M17" s="19"/>
      <c r="N17" s="19"/>
      <c r="O17" s="19"/>
      <c r="P17" s="19"/>
      <c r="Q17" s="3"/>
    </row>
    <row r="18" spans="1:17" ht="18" customHeight="1">
      <c r="A18" s="2">
        <v>10</v>
      </c>
      <c r="B18" s="56" t="str">
        <f t="shared" si="0"/>
        <v>Nguyễn Thị Ngọc Linh</v>
      </c>
      <c r="C18" s="179" t="s">
        <v>848</v>
      </c>
      <c r="D18" s="179" t="s">
        <v>22</v>
      </c>
      <c r="E18" s="178" t="s">
        <v>60</v>
      </c>
      <c r="F18" s="183" t="s">
        <v>849</v>
      </c>
      <c r="G18" s="60"/>
      <c r="H18" s="19"/>
      <c r="I18" s="19"/>
      <c r="J18" s="19"/>
      <c r="K18" s="19"/>
      <c r="L18" s="19"/>
      <c r="M18" s="19"/>
      <c r="N18" s="19"/>
      <c r="O18" s="19"/>
      <c r="P18" s="91"/>
      <c r="Q18" s="3"/>
    </row>
    <row r="19" spans="1:17" ht="18" customHeight="1">
      <c r="A19" s="2">
        <v>11</v>
      </c>
      <c r="B19" s="56" t="str">
        <f t="shared" si="0"/>
        <v>Bùi Hoàng Minh Long</v>
      </c>
      <c r="C19" s="11" t="s">
        <v>247</v>
      </c>
      <c r="D19" s="96" t="s">
        <v>27</v>
      </c>
      <c r="E19" s="178" t="s">
        <v>59</v>
      </c>
      <c r="F19" s="25" t="s">
        <v>244</v>
      </c>
      <c r="G19" s="55"/>
      <c r="H19" s="1"/>
      <c r="I19" s="1"/>
      <c r="J19" s="1"/>
      <c r="K19" s="1" t="s">
        <v>58</v>
      </c>
      <c r="L19" s="1"/>
      <c r="M19" s="1"/>
      <c r="N19" s="7"/>
      <c r="O19" s="7"/>
      <c r="P19" s="93"/>
      <c r="Q19" s="3"/>
    </row>
    <row r="20" spans="1:17" ht="18" customHeight="1">
      <c r="A20" s="2">
        <v>12</v>
      </c>
      <c r="B20" s="56" t="str">
        <f>C20&amp;" "&amp;D20</f>
        <v>Nguyễn Đặng Thiên My</v>
      </c>
      <c r="C20" s="171" t="s">
        <v>476</v>
      </c>
      <c r="D20" s="21" t="s">
        <v>19</v>
      </c>
      <c r="E20" s="177" t="s">
        <v>60</v>
      </c>
      <c r="F20" s="13" t="s">
        <v>477</v>
      </c>
      <c r="G20" s="115" t="s">
        <v>194</v>
      </c>
      <c r="H20" s="115" t="s">
        <v>210</v>
      </c>
      <c r="I20" s="116"/>
      <c r="J20" s="115"/>
      <c r="K20" s="115"/>
      <c r="L20" s="115" t="s">
        <v>58</v>
      </c>
      <c r="M20" s="115"/>
      <c r="N20" s="115"/>
      <c r="O20" s="115"/>
      <c r="P20" s="115"/>
      <c r="Q20" s="3"/>
    </row>
    <row r="21" spans="1:17" ht="18" customHeight="1">
      <c r="A21" s="2">
        <v>13</v>
      </c>
      <c r="B21" s="56" t="str">
        <f t="shared" si="0"/>
        <v>Hoàng Diễm My</v>
      </c>
      <c r="C21" s="171" t="s">
        <v>814</v>
      </c>
      <c r="D21" s="21" t="s">
        <v>19</v>
      </c>
      <c r="E21" s="177" t="s">
        <v>60</v>
      </c>
      <c r="F21" s="13" t="s">
        <v>815</v>
      </c>
      <c r="G21" s="115"/>
      <c r="H21" s="115"/>
      <c r="I21" s="116"/>
      <c r="J21" s="115"/>
      <c r="K21" s="115"/>
      <c r="L21" s="115"/>
      <c r="M21" s="115"/>
      <c r="N21" s="115"/>
      <c r="O21" s="115"/>
      <c r="P21" s="115"/>
      <c r="Q21" s="3"/>
    </row>
    <row r="22" spans="1:17" ht="18" customHeight="1">
      <c r="A22" s="2">
        <v>14</v>
      </c>
      <c r="B22" s="56" t="str">
        <f>C22&amp;" "&amp;D22</f>
        <v>Nguyễn Minh Nam</v>
      </c>
      <c r="C22" s="171" t="s">
        <v>580</v>
      </c>
      <c r="D22" s="171" t="s">
        <v>79</v>
      </c>
      <c r="E22" s="178" t="s">
        <v>79</v>
      </c>
      <c r="F22" s="13" t="s">
        <v>630</v>
      </c>
      <c r="G22" s="19" t="s">
        <v>198</v>
      </c>
      <c r="H22" s="19" t="s">
        <v>210</v>
      </c>
      <c r="I22" s="19"/>
      <c r="J22" s="19"/>
      <c r="K22" s="19" t="s">
        <v>58</v>
      </c>
      <c r="L22" s="19"/>
      <c r="M22" s="19"/>
      <c r="N22" s="19"/>
      <c r="O22" s="19"/>
      <c r="P22" s="19"/>
      <c r="Q22" s="3"/>
    </row>
    <row r="23" spans="1:17" ht="18" customHeight="1">
      <c r="A23" s="2">
        <v>15</v>
      </c>
      <c r="B23" s="56" t="str">
        <f>C23&amp;" "&amp;D23</f>
        <v>Trần Hoàng Nam</v>
      </c>
      <c r="C23" s="171" t="s">
        <v>531</v>
      </c>
      <c r="D23" s="21" t="s">
        <v>79</v>
      </c>
      <c r="E23" s="177" t="s">
        <v>79</v>
      </c>
      <c r="F23" s="13" t="s">
        <v>299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3"/>
    </row>
    <row r="24" spans="1:17" ht="18" customHeight="1">
      <c r="A24" s="2">
        <v>16</v>
      </c>
      <c r="B24" s="56" t="str">
        <f t="shared" si="0"/>
        <v>Phan Ngọc Thảo Nhi</v>
      </c>
      <c r="C24" s="171" t="s">
        <v>290</v>
      </c>
      <c r="D24" s="11" t="s">
        <v>11</v>
      </c>
      <c r="E24" s="25" t="s">
        <v>60</v>
      </c>
      <c r="F24" s="22" t="s">
        <v>295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3"/>
    </row>
    <row r="25" spans="1:17" ht="18" customHeight="1">
      <c r="A25" s="2">
        <v>17</v>
      </c>
      <c r="B25" s="56" t="str">
        <f t="shared" si="0"/>
        <v>Huỳnh Ngọc An Nhiên</v>
      </c>
      <c r="C25" s="171" t="s">
        <v>532</v>
      </c>
      <c r="D25" s="21" t="s">
        <v>161</v>
      </c>
      <c r="E25" s="177" t="s">
        <v>60</v>
      </c>
      <c r="F25" s="182">
        <v>43810</v>
      </c>
      <c r="G25" s="19"/>
      <c r="H25" s="19" t="s">
        <v>201</v>
      </c>
      <c r="I25" s="19"/>
      <c r="J25" s="19"/>
      <c r="K25" s="19"/>
      <c r="L25" s="19"/>
      <c r="M25" s="19" t="s">
        <v>58</v>
      </c>
      <c r="N25" s="19"/>
      <c r="O25" s="19"/>
      <c r="P25" s="19"/>
      <c r="Q25" s="3"/>
    </row>
    <row r="26" spans="1:17" ht="18" customHeight="1">
      <c r="A26" s="2">
        <v>18</v>
      </c>
      <c r="B26" s="56" t="str">
        <f>C26&amp;" "&amp;D26</f>
        <v>Bùi Minh Phát</v>
      </c>
      <c r="C26" s="171" t="s">
        <v>517</v>
      </c>
      <c r="D26" s="21" t="s">
        <v>343</v>
      </c>
      <c r="E26" s="177" t="s">
        <v>79</v>
      </c>
      <c r="F26" s="13" t="s">
        <v>518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9"/>
    </row>
    <row r="27" spans="1:17" ht="18" customHeight="1">
      <c r="A27" s="2">
        <v>19</v>
      </c>
      <c r="B27" s="56" t="str">
        <f t="shared" si="0"/>
        <v>Lê Trọng Phát</v>
      </c>
      <c r="C27" s="201" t="s">
        <v>219</v>
      </c>
      <c r="D27" s="201" t="s">
        <v>343</v>
      </c>
      <c r="E27" s="223" t="s">
        <v>79</v>
      </c>
      <c r="F27" s="200" t="s">
        <v>813</v>
      </c>
      <c r="G27" s="19" t="s">
        <v>197</v>
      </c>
      <c r="H27" s="19" t="s">
        <v>210</v>
      </c>
      <c r="I27" s="19"/>
      <c r="J27" s="19"/>
      <c r="K27" s="19" t="s">
        <v>58</v>
      </c>
      <c r="L27" s="19"/>
      <c r="M27" s="19"/>
      <c r="N27" s="19"/>
      <c r="O27" s="19"/>
      <c r="P27" s="19"/>
      <c r="Q27" s="9"/>
    </row>
    <row r="28" spans="1:17" ht="18" customHeight="1">
      <c r="A28" s="2">
        <v>20</v>
      </c>
      <c r="B28" s="56" t="str">
        <f>C28&amp;" "&amp;D28</f>
        <v>Trần Thị Kim Phụng</v>
      </c>
      <c r="C28" s="179" t="s">
        <v>541</v>
      </c>
      <c r="D28" s="179" t="s">
        <v>542</v>
      </c>
      <c r="E28" s="178" t="s">
        <v>60</v>
      </c>
      <c r="F28" s="178" t="s">
        <v>543</v>
      </c>
      <c r="G28" s="1" t="s">
        <v>195</v>
      </c>
      <c r="H28" s="1" t="s">
        <v>210</v>
      </c>
      <c r="I28" s="1"/>
      <c r="J28" s="1"/>
      <c r="K28" s="1"/>
      <c r="L28" s="1"/>
      <c r="M28" s="1"/>
      <c r="N28" s="1" t="s">
        <v>58</v>
      </c>
      <c r="O28" s="7"/>
      <c r="P28" s="7"/>
      <c r="Q28" s="3"/>
    </row>
    <row r="29" spans="1:17" ht="18" customHeight="1">
      <c r="A29" s="2">
        <v>21</v>
      </c>
      <c r="B29" s="56" t="str">
        <f t="shared" si="0"/>
        <v>Nguyễn Ngọc Thiên Thanh</v>
      </c>
      <c r="C29" s="184" t="s">
        <v>289</v>
      </c>
      <c r="D29" s="184" t="s">
        <v>508</v>
      </c>
      <c r="E29" s="185" t="s">
        <v>60</v>
      </c>
      <c r="F29" s="294" t="s">
        <v>627</v>
      </c>
      <c r="G29" s="1" t="s">
        <v>196</v>
      </c>
      <c r="H29" s="1" t="s">
        <v>210</v>
      </c>
      <c r="I29" s="1"/>
      <c r="J29" s="1"/>
      <c r="K29" s="1"/>
      <c r="L29" s="1"/>
      <c r="M29" s="1" t="s">
        <v>58</v>
      </c>
      <c r="N29" s="1"/>
      <c r="O29" s="7"/>
      <c r="P29" s="7"/>
      <c r="Q29" s="3"/>
    </row>
    <row r="30" spans="1:17" ht="18" customHeight="1">
      <c r="A30" s="2">
        <v>22</v>
      </c>
      <c r="B30" s="56" t="str">
        <f t="shared" si="0"/>
        <v>Trần Minh Thành</v>
      </c>
      <c r="C30" s="186" t="s">
        <v>291</v>
      </c>
      <c r="D30" s="186" t="s">
        <v>292</v>
      </c>
      <c r="E30" s="281" t="s">
        <v>79</v>
      </c>
      <c r="F30" s="189" t="s">
        <v>299</v>
      </c>
      <c r="G30" s="1" t="s">
        <v>200</v>
      </c>
      <c r="H30" s="1" t="s">
        <v>210</v>
      </c>
      <c r="I30" s="1"/>
      <c r="J30" s="1"/>
      <c r="K30" s="1"/>
      <c r="L30" s="1"/>
      <c r="M30" s="1" t="s">
        <v>58</v>
      </c>
      <c r="N30" s="1"/>
      <c r="O30" s="7"/>
      <c r="P30" s="7"/>
      <c r="Q30" s="9"/>
    </row>
    <row r="31" spans="1:17" ht="18" customHeight="1">
      <c r="A31" s="2">
        <v>23</v>
      </c>
      <c r="B31" s="56" t="str">
        <f t="shared" si="0"/>
        <v>Nguyễn Thanh Thảo</v>
      </c>
      <c r="C31" s="290" t="s">
        <v>302</v>
      </c>
      <c r="D31" s="292" t="s">
        <v>76</v>
      </c>
      <c r="E31" s="187" t="s">
        <v>60</v>
      </c>
      <c r="F31" s="281" t="s">
        <v>306</v>
      </c>
      <c r="G31" s="1" t="s">
        <v>197</v>
      </c>
      <c r="H31" s="1" t="s">
        <v>210</v>
      </c>
      <c r="I31" s="1"/>
      <c r="J31" s="1"/>
      <c r="K31" s="1"/>
      <c r="L31" s="1" t="s">
        <v>58</v>
      </c>
      <c r="M31" s="1"/>
      <c r="N31" s="1"/>
      <c r="O31" s="7"/>
      <c r="P31" s="7"/>
      <c r="Q31" s="7"/>
    </row>
    <row r="32" spans="1:17" ht="18" customHeight="1">
      <c r="A32" s="2">
        <v>24</v>
      </c>
      <c r="B32" s="56" t="str">
        <f t="shared" si="0"/>
        <v>Lê TrườngThịnh</v>
      </c>
      <c r="C32" s="278" t="s">
        <v>625</v>
      </c>
      <c r="D32" s="280" t="s">
        <v>230</v>
      </c>
      <c r="E32" s="187" t="s">
        <v>79</v>
      </c>
      <c r="F32" s="282" t="s">
        <v>523</v>
      </c>
      <c r="G32" s="1"/>
      <c r="H32" s="1" t="s">
        <v>201</v>
      </c>
      <c r="I32" s="1"/>
      <c r="J32" s="1"/>
      <c r="K32" s="1"/>
      <c r="L32" s="1"/>
      <c r="M32" s="1"/>
      <c r="N32" s="1"/>
      <c r="O32" s="7"/>
      <c r="P32" s="7"/>
      <c r="Q32" s="3"/>
    </row>
    <row r="33" spans="1:17" ht="18" customHeight="1">
      <c r="A33" s="2">
        <v>25</v>
      </c>
      <c r="B33" s="56" t="str">
        <f>C33&amp;" "&amp;D33</f>
        <v>Nguyễn Phúc Thịnh</v>
      </c>
      <c r="C33" s="278" t="s">
        <v>626</v>
      </c>
      <c r="D33" s="280" t="s">
        <v>230</v>
      </c>
      <c r="E33" s="187" t="s">
        <v>79</v>
      </c>
      <c r="F33" s="282" t="s">
        <v>524</v>
      </c>
      <c r="G33" s="1" t="s">
        <v>194</v>
      </c>
      <c r="H33" s="1" t="s">
        <v>210</v>
      </c>
      <c r="I33" s="1"/>
      <c r="J33" s="1"/>
      <c r="K33" s="1"/>
      <c r="L33" s="1"/>
      <c r="M33" s="1"/>
      <c r="N33" s="1"/>
      <c r="O33" s="7"/>
      <c r="P33" s="7"/>
      <c r="Q33" s="9"/>
    </row>
    <row r="34" spans="1:17" ht="18" customHeight="1">
      <c r="A34" s="2">
        <v>26</v>
      </c>
      <c r="B34" s="56" t="str">
        <f t="shared" si="0"/>
        <v>Trần Minh Tiến</v>
      </c>
      <c r="C34" s="78" t="s">
        <v>291</v>
      </c>
      <c r="D34" s="78" t="s">
        <v>510</v>
      </c>
      <c r="E34" s="187" t="s">
        <v>79</v>
      </c>
      <c r="F34" s="190" t="s">
        <v>245</v>
      </c>
      <c r="G34" s="37" t="s">
        <v>197</v>
      </c>
      <c r="H34" s="37" t="s">
        <v>210</v>
      </c>
      <c r="I34" s="37"/>
      <c r="J34" s="37"/>
      <c r="K34" s="37"/>
      <c r="L34" s="37"/>
      <c r="M34" s="37"/>
      <c r="N34" s="37"/>
      <c r="O34" s="32"/>
      <c r="P34" s="32"/>
      <c r="Q34" s="32"/>
    </row>
    <row r="35" spans="1:17" ht="18" customHeight="1">
      <c r="A35" s="2">
        <v>27</v>
      </c>
      <c r="B35" s="56" t="str">
        <f>C35&amp;" "&amp;D35</f>
        <v>Du Nguyễn Cẩm Tú</v>
      </c>
      <c r="C35" s="179" t="s">
        <v>790</v>
      </c>
      <c r="D35" s="179" t="s">
        <v>791</v>
      </c>
      <c r="E35" s="178" t="s">
        <v>60</v>
      </c>
      <c r="F35" s="183" t="s">
        <v>792</v>
      </c>
      <c r="G35" s="37"/>
      <c r="H35" s="37"/>
      <c r="I35" s="37"/>
      <c r="J35" s="37"/>
      <c r="K35" s="37"/>
      <c r="L35" s="37"/>
      <c r="M35" s="37"/>
      <c r="N35" s="37"/>
      <c r="O35" s="32"/>
      <c r="P35" s="32"/>
      <c r="Q35" s="32"/>
    </row>
    <row r="36" spans="1:17" ht="18" customHeight="1">
      <c r="A36" s="2">
        <v>28</v>
      </c>
      <c r="B36" s="56" t="str">
        <f t="shared" si="0"/>
        <v>Trần Nguyễn Thanh Vinh</v>
      </c>
      <c r="C36" s="179" t="s">
        <v>203</v>
      </c>
      <c r="D36" s="179" t="s">
        <v>28</v>
      </c>
      <c r="E36" s="187" t="s">
        <v>59</v>
      </c>
      <c r="F36" s="178" t="s">
        <v>229</v>
      </c>
      <c r="G36" s="1"/>
      <c r="H36" s="1"/>
      <c r="I36" s="1"/>
      <c r="J36" s="1"/>
      <c r="K36" s="1"/>
      <c r="L36" s="1"/>
      <c r="M36" s="1"/>
      <c r="N36" s="1"/>
      <c r="O36" s="7"/>
      <c r="P36" s="7"/>
      <c r="Q36" s="7"/>
    </row>
    <row r="37" spans="1:17" ht="18" customHeight="1">
      <c r="A37" s="2">
        <v>29</v>
      </c>
      <c r="B37" s="56" t="str">
        <f t="shared" si="0"/>
        <v>Lê Minh Vũ</v>
      </c>
      <c r="C37" s="171" t="s">
        <v>35</v>
      </c>
      <c r="D37" s="11" t="s">
        <v>155</v>
      </c>
      <c r="E37" s="25" t="s">
        <v>79</v>
      </c>
      <c r="F37" s="181" t="s">
        <v>295</v>
      </c>
      <c r="G37" s="1"/>
      <c r="H37" s="1"/>
      <c r="I37" s="1"/>
      <c r="J37" s="1"/>
      <c r="K37" s="1"/>
      <c r="L37" s="1"/>
      <c r="M37" s="1"/>
      <c r="N37" s="1"/>
      <c r="O37" s="7"/>
      <c r="P37" s="7"/>
      <c r="Q37" s="7"/>
    </row>
    <row r="38" spans="1:17" ht="16.5" customHeight="1">
      <c r="A38" s="2">
        <v>30</v>
      </c>
      <c r="B38" s="56" t="str">
        <f>C38&amp;" "&amp;D38</f>
        <v>Nguyễn Hà Vy</v>
      </c>
      <c r="C38" s="179" t="s">
        <v>323</v>
      </c>
      <c r="D38" s="179" t="s">
        <v>8</v>
      </c>
      <c r="E38" s="178" t="s">
        <v>60</v>
      </c>
      <c r="F38" s="183" t="s">
        <v>599</v>
      </c>
      <c r="G38" s="82" t="s">
        <v>191</v>
      </c>
      <c r="H38" s="82" t="s">
        <v>210</v>
      </c>
      <c r="I38" s="82"/>
      <c r="J38" s="82"/>
      <c r="K38" s="82">
        <v>27</v>
      </c>
      <c r="L38" s="82">
        <v>5</v>
      </c>
      <c r="M38" s="82">
        <v>13</v>
      </c>
      <c r="N38" s="82">
        <v>4</v>
      </c>
      <c r="O38" s="86"/>
      <c r="P38" s="86"/>
      <c r="Q38" s="85"/>
    </row>
    <row r="39" spans="1:17" ht="16.5" customHeight="1">
      <c r="A39" s="2">
        <v>31</v>
      </c>
      <c r="B39" s="56" t="str">
        <f>C39&amp;" "&amp;D39</f>
        <v>Nguyễn Hoàng Bảo Vy</v>
      </c>
      <c r="C39" s="179" t="s">
        <v>775</v>
      </c>
      <c r="D39" s="179" t="s">
        <v>8</v>
      </c>
      <c r="E39" s="178" t="s">
        <v>60</v>
      </c>
      <c r="F39" s="183" t="s">
        <v>533</v>
      </c>
      <c r="G39" s="82"/>
      <c r="H39" s="82"/>
      <c r="I39" s="82"/>
      <c r="J39" s="82"/>
      <c r="K39" s="82"/>
      <c r="L39" s="82"/>
      <c r="M39" s="82"/>
      <c r="N39" s="82"/>
      <c r="O39" s="86"/>
      <c r="P39" s="86"/>
      <c r="Q39" s="85"/>
    </row>
    <row r="40" spans="1:17">
      <c r="A40" s="4"/>
      <c r="B40" s="33"/>
      <c r="C40" s="101"/>
      <c r="D40" s="103"/>
      <c r="E40" s="104"/>
      <c r="F40" s="105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3"/>
    </row>
    <row r="41" spans="1:17">
      <c r="C41" s="15" t="s">
        <v>732</v>
      </c>
    </row>
    <row r="42" spans="1:17">
      <c r="C42" s="15" t="s">
        <v>235</v>
      </c>
    </row>
    <row r="44" spans="1:17">
      <c r="C44" s="134"/>
    </row>
    <row r="45" spans="1:17">
      <c r="C45" s="134"/>
    </row>
  </sheetData>
  <sortState ref="C9:F35">
    <sortCondition ref="D9:D35"/>
    <sortCondition ref="C9:C35"/>
    <sortCondition ref="F9:F35"/>
  </sortState>
  <mergeCells count="11">
    <mergeCell ref="Q7:Q8"/>
    <mergeCell ref="A4:Q4"/>
    <mergeCell ref="A5:Q5"/>
    <mergeCell ref="A7:A8"/>
    <mergeCell ref="C7:C8"/>
    <mergeCell ref="D7:D8"/>
    <mergeCell ref="E7:E8"/>
    <mergeCell ref="F7:F8"/>
    <mergeCell ref="G7:H7"/>
    <mergeCell ref="I7:N7"/>
    <mergeCell ref="O7:P7"/>
  </mergeCells>
  <printOptions horizontalCentered="1"/>
  <pageMargins left="0" right="0" top="0.5" bottom="0.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11" zoomScale="98" zoomScaleNormal="98" workbookViewId="0">
      <selection activeCell="E9" sqref="E9:E21"/>
    </sheetView>
  </sheetViews>
  <sheetFormatPr defaultRowHeight="16.5"/>
  <cols>
    <col min="1" max="1" width="8.28515625" style="15" customWidth="1"/>
    <col min="2" max="2" width="26.140625" style="15" bestFit="1" customWidth="1"/>
    <col min="3" max="3" width="27.85546875" style="15" customWidth="1"/>
    <col min="4" max="4" width="13.5703125" style="15" customWidth="1"/>
    <col min="5" max="5" width="15.140625" style="15" customWidth="1"/>
    <col min="6" max="6" width="19.42578125" style="15" customWidth="1"/>
    <col min="7" max="7" width="6.85546875" style="15" hidden="1" customWidth="1"/>
    <col min="8" max="8" width="6.42578125" style="15" hidden="1" customWidth="1"/>
    <col min="9" max="10" width="9.140625" style="15" hidden="1" customWidth="1"/>
    <col min="11" max="11" width="7.7109375" style="15" hidden="1" customWidth="1"/>
    <col min="12" max="12" width="7.5703125" style="15" hidden="1" customWidth="1"/>
    <col min="13" max="14" width="5.85546875" style="15" hidden="1" customWidth="1"/>
    <col min="15" max="15" width="5.5703125" style="15" hidden="1" customWidth="1"/>
    <col min="16" max="16" width="4.7109375" style="15" hidden="1" customWidth="1"/>
    <col min="17" max="17" width="14.5703125" style="15" customWidth="1"/>
    <col min="18" max="16384" width="9.140625" style="15"/>
  </cols>
  <sheetData>
    <row r="1" spans="1:17">
      <c r="A1" s="15" t="s">
        <v>110</v>
      </c>
      <c r="D1" s="36" t="s">
        <v>112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>
      <c r="A2" s="36" t="s">
        <v>443</v>
      </c>
      <c r="B2" s="36"/>
      <c r="C2" s="36"/>
      <c r="D2" s="36" t="s">
        <v>113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>
      <c r="A4" s="362" t="s">
        <v>447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</row>
    <row r="5" spans="1:17">
      <c r="A5" s="362" t="s">
        <v>530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</row>
    <row r="6" spans="1:17" ht="7.5" customHeight="1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</row>
    <row r="7" spans="1:17">
      <c r="A7" s="347" t="s">
        <v>0</v>
      </c>
      <c r="B7" s="109"/>
      <c r="C7" s="348" t="s">
        <v>1</v>
      </c>
      <c r="D7" s="347" t="s">
        <v>2</v>
      </c>
      <c r="E7" s="348" t="s">
        <v>68</v>
      </c>
      <c r="F7" s="350" t="s">
        <v>77</v>
      </c>
      <c r="G7" s="351" t="s">
        <v>68</v>
      </c>
      <c r="H7" s="353"/>
      <c r="I7" s="351" t="s">
        <v>57</v>
      </c>
      <c r="J7" s="352"/>
      <c r="K7" s="352"/>
      <c r="L7" s="352"/>
      <c r="M7" s="352"/>
      <c r="N7" s="353"/>
      <c r="O7" s="347" t="s">
        <v>56</v>
      </c>
      <c r="P7" s="347"/>
      <c r="Q7" s="347" t="s">
        <v>3</v>
      </c>
    </row>
    <row r="8" spans="1:17" ht="26.25" customHeight="1">
      <c r="A8" s="347"/>
      <c r="B8" s="110"/>
      <c r="C8" s="349"/>
      <c r="D8" s="347"/>
      <c r="E8" s="349"/>
      <c r="F8" s="347"/>
      <c r="G8" s="107" t="s">
        <v>59</v>
      </c>
      <c r="H8" s="107" t="s">
        <v>60</v>
      </c>
      <c r="I8" s="108" t="s">
        <v>64</v>
      </c>
      <c r="J8" s="108" t="s">
        <v>65</v>
      </c>
      <c r="K8" s="108" t="s">
        <v>66</v>
      </c>
      <c r="L8" s="108" t="s">
        <v>67</v>
      </c>
      <c r="M8" s="107" t="s">
        <v>52</v>
      </c>
      <c r="N8" s="107" t="s">
        <v>53</v>
      </c>
      <c r="O8" s="107" t="s">
        <v>54</v>
      </c>
      <c r="P8" s="107" t="s">
        <v>55</v>
      </c>
      <c r="Q8" s="347"/>
    </row>
    <row r="9" spans="1:17" ht="18" customHeight="1">
      <c r="A9" s="2">
        <v>1</v>
      </c>
      <c r="B9" s="56" t="str">
        <f>C9&amp;" "&amp;D9</f>
        <v>Nguyễn Hoài Ân</v>
      </c>
      <c r="C9" s="63" t="s">
        <v>588</v>
      </c>
      <c r="D9" s="63" t="s">
        <v>51</v>
      </c>
      <c r="E9" s="1" t="s">
        <v>79</v>
      </c>
      <c r="F9" s="124" t="s">
        <v>589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3"/>
    </row>
    <row r="10" spans="1:17" ht="18" customHeight="1">
      <c r="A10" s="2">
        <v>2</v>
      </c>
      <c r="B10" s="56" t="str">
        <f t="shared" ref="B10:B19" si="0">C10&amp;" "&amp;D10</f>
        <v>Nguyễn Vương Thiên Ân</v>
      </c>
      <c r="C10" s="63" t="s">
        <v>584</v>
      </c>
      <c r="D10" s="63" t="s">
        <v>51</v>
      </c>
      <c r="E10" s="1" t="s">
        <v>60</v>
      </c>
      <c r="F10" s="124" t="s">
        <v>586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9"/>
    </row>
    <row r="11" spans="1:17" ht="18" customHeight="1">
      <c r="A11" s="2">
        <v>3</v>
      </c>
      <c r="B11" s="56" t="str">
        <f t="shared" si="0"/>
        <v>Nguyễn Cao Kỳ Duyên</v>
      </c>
      <c r="C11" s="7" t="s">
        <v>582</v>
      </c>
      <c r="D11" s="7" t="s">
        <v>50</v>
      </c>
      <c r="E11" s="1" t="s">
        <v>60</v>
      </c>
      <c r="F11" s="73" t="s">
        <v>583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43"/>
    </row>
    <row r="12" spans="1:17" ht="18" customHeight="1">
      <c r="A12" s="2">
        <v>4</v>
      </c>
      <c r="B12" s="56" t="str">
        <f t="shared" si="0"/>
        <v>Nguyễn Thị Mỹ Duyên</v>
      </c>
      <c r="C12" s="63" t="s">
        <v>590</v>
      </c>
      <c r="D12" s="63" t="s">
        <v>50</v>
      </c>
      <c r="E12" s="1" t="s">
        <v>60</v>
      </c>
      <c r="F12" s="112" t="s">
        <v>591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9"/>
    </row>
    <row r="13" spans="1:17" ht="18" customHeight="1">
      <c r="A13" s="2">
        <v>5</v>
      </c>
      <c r="B13" s="56" t="str">
        <f t="shared" si="0"/>
        <v>Nguyễn Trọng Hiếu</v>
      </c>
      <c r="C13" s="63" t="s">
        <v>593</v>
      </c>
      <c r="D13" s="63" t="s">
        <v>418</v>
      </c>
      <c r="E13" s="1" t="s">
        <v>79</v>
      </c>
      <c r="F13" s="112" t="s">
        <v>594</v>
      </c>
      <c r="G13" s="20"/>
      <c r="H13" s="20"/>
      <c r="I13" s="19"/>
      <c r="J13" s="20"/>
      <c r="K13" s="20"/>
      <c r="L13" s="20"/>
      <c r="M13" s="20"/>
      <c r="N13" s="20"/>
      <c r="O13" s="20"/>
      <c r="P13" s="20"/>
      <c r="Q13" s="143"/>
    </row>
    <row r="14" spans="1:17" ht="18" customHeight="1">
      <c r="A14" s="2">
        <v>6</v>
      </c>
      <c r="B14" s="56" t="str">
        <f t="shared" si="0"/>
        <v>Châu Khang Huy</v>
      </c>
      <c r="C14" s="63" t="s">
        <v>585</v>
      </c>
      <c r="D14" s="63" t="s">
        <v>6</v>
      </c>
      <c r="E14" s="1" t="s">
        <v>79</v>
      </c>
      <c r="F14" s="124" t="s">
        <v>587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43"/>
    </row>
    <row r="15" spans="1:17" ht="18" customHeight="1">
      <c r="A15" s="2">
        <v>7</v>
      </c>
      <c r="B15" s="56" t="str">
        <f t="shared" si="0"/>
        <v>Nguyễn Duy Khang</v>
      </c>
      <c r="C15" s="63" t="s">
        <v>387</v>
      </c>
      <c r="D15" s="63" t="s">
        <v>25</v>
      </c>
      <c r="E15" s="1" t="s">
        <v>60</v>
      </c>
      <c r="F15" s="124" t="s">
        <v>592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9"/>
    </row>
    <row r="16" spans="1:17" ht="18" customHeight="1">
      <c r="A16" s="2">
        <v>8</v>
      </c>
      <c r="B16" s="56" t="str">
        <f t="shared" si="0"/>
        <v>Nguyễn Hoài Khang</v>
      </c>
      <c r="C16" s="323" t="s">
        <v>588</v>
      </c>
      <c r="D16" s="323" t="s">
        <v>25</v>
      </c>
      <c r="E16" s="1" t="s">
        <v>79</v>
      </c>
      <c r="F16" s="324" t="s">
        <v>595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9"/>
    </row>
    <row r="17" spans="1:19" ht="18" customHeight="1">
      <c r="A17" s="2">
        <v>9</v>
      </c>
      <c r="B17" s="56" t="str">
        <f>C17&amp;""&amp;D17</f>
        <v>Bùi Nguyễn Nhật Long</v>
      </c>
      <c r="C17" s="323" t="s">
        <v>850</v>
      </c>
      <c r="D17" s="323" t="s">
        <v>27</v>
      </c>
      <c r="E17" s="1" t="s">
        <v>79</v>
      </c>
      <c r="F17" s="324" t="s">
        <v>851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9"/>
    </row>
    <row r="18" spans="1:19" ht="18" customHeight="1">
      <c r="A18" s="2">
        <v>10</v>
      </c>
      <c r="B18" s="56" t="str">
        <f t="shared" si="0"/>
        <v>Nguyễn Ngọc Bảo My</v>
      </c>
      <c r="C18" s="7" t="s">
        <v>521</v>
      </c>
      <c r="D18" s="7" t="s">
        <v>19</v>
      </c>
      <c r="E18" s="1" t="s">
        <v>60</v>
      </c>
      <c r="F18" s="1" t="s">
        <v>577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14"/>
    </row>
    <row r="19" spans="1:19" ht="18" customHeight="1">
      <c r="A19" s="2">
        <v>11</v>
      </c>
      <c r="B19" s="56" t="str">
        <f t="shared" si="0"/>
        <v>Nguyễn Minh Nghĩa</v>
      </c>
      <c r="C19" s="285" t="s">
        <v>580</v>
      </c>
      <c r="D19" s="285" t="s">
        <v>164</v>
      </c>
      <c r="E19" s="1" t="s">
        <v>79</v>
      </c>
      <c r="F19" s="288" t="s">
        <v>581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14"/>
    </row>
    <row r="20" spans="1:19" ht="18" customHeight="1">
      <c r="A20" s="2">
        <v>12</v>
      </c>
      <c r="B20" s="56" t="str">
        <f>C20&amp;""&amp;D20</f>
        <v>Nguyễn Hoàng Phúc</v>
      </c>
      <c r="C20" s="58" t="s">
        <v>344</v>
      </c>
      <c r="D20" s="58" t="s">
        <v>17</v>
      </c>
      <c r="E20" s="1" t="s">
        <v>79</v>
      </c>
      <c r="F20" s="123" t="s">
        <v>761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14"/>
    </row>
    <row r="21" spans="1:19" ht="18" customHeight="1">
      <c r="A21" s="2">
        <v>13</v>
      </c>
      <c r="B21" s="56" t="str">
        <f>C21&amp;""&amp;D21</f>
        <v>Trần Ngọc Phương Trinh</v>
      </c>
      <c r="C21" s="286" t="s">
        <v>417</v>
      </c>
      <c r="D21" s="286" t="s">
        <v>578</v>
      </c>
      <c r="E21" s="287" t="s">
        <v>60</v>
      </c>
      <c r="F21" s="289" t="s">
        <v>579</v>
      </c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2"/>
    </row>
    <row r="22" spans="1:19" ht="18" customHeight="1">
      <c r="A22" s="2">
        <v>14</v>
      </c>
      <c r="B22" s="56" t="str">
        <f t="shared" ref="B22:B27" si="1">C22&amp;""&amp;D22</f>
        <v/>
      </c>
      <c r="C22" s="126"/>
      <c r="D22" s="126"/>
      <c r="E22" s="127"/>
      <c r="F22" s="12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14"/>
    </row>
    <row r="23" spans="1:19" ht="18" customHeight="1">
      <c r="A23" s="2">
        <v>15</v>
      </c>
      <c r="B23" s="56" t="str">
        <f t="shared" si="1"/>
        <v/>
      </c>
      <c r="C23" s="139"/>
      <c r="D23" s="139"/>
      <c r="E23" s="140"/>
      <c r="F23" s="141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9"/>
      <c r="S23" s="136"/>
    </row>
    <row r="24" spans="1:19" ht="18" customHeight="1">
      <c r="A24" s="2">
        <v>16</v>
      </c>
      <c r="B24" s="56" t="str">
        <f t="shared" si="1"/>
        <v/>
      </c>
      <c r="C24" s="126"/>
      <c r="D24" s="126"/>
      <c r="E24" s="127"/>
      <c r="F24" s="12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43"/>
    </row>
    <row r="25" spans="1:19" ht="18" customHeight="1">
      <c r="A25" s="2">
        <v>17</v>
      </c>
      <c r="B25" s="56" t="str">
        <f t="shared" si="1"/>
        <v/>
      </c>
      <c r="C25" s="139"/>
      <c r="D25" s="139"/>
      <c r="E25" s="140"/>
      <c r="F25" s="141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9"/>
      <c r="S25" s="136"/>
    </row>
    <row r="26" spans="1:19" ht="18" customHeight="1">
      <c r="A26" s="2">
        <v>18</v>
      </c>
      <c r="B26" s="56" t="str">
        <f t="shared" si="1"/>
        <v/>
      </c>
      <c r="C26" s="126"/>
      <c r="D26" s="126"/>
      <c r="E26" s="127"/>
      <c r="F26" s="12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43"/>
    </row>
    <row r="27" spans="1:19">
      <c r="A27" s="2">
        <v>19</v>
      </c>
      <c r="B27" s="7" t="str">
        <f t="shared" si="1"/>
        <v/>
      </c>
      <c r="C27" s="125"/>
      <c r="D27" s="114"/>
      <c r="E27" s="127"/>
      <c r="F27" s="11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9">
      <c r="A28" s="2">
        <v>20</v>
      </c>
      <c r="B28" s="7"/>
      <c r="C28" s="125"/>
      <c r="D28" s="114"/>
      <c r="E28" s="127"/>
      <c r="F28" s="11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9">
      <c r="A29" s="4"/>
      <c r="B29" s="33"/>
      <c r="C29" s="144"/>
      <c r="D29" s="145"/>
      <c r="E29" s="146"/>
      <c r="F29" s="147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9">
      <c r="C30" s="15" t="s">
        <v>733</v>
      </c>
    </row>
    <row r="31" spans="1:19">
      <c r="C31" s="15" t="s">
        <v>365</v>
      </c>
    </row>
  </sheetData>
  <sortState ref="C10:F21">
    <sortCondition ref="D10:D21"/>
    <sortCondition ref="C10:C21"/>
    <sortCondition ref="F10:F21"/>
    <sortCondition ref="E10:E21"/>
  </sortState>
  <mergeCells count="11">
    <mergeCell ref="Q7:Q8"/>
    <mergeCell ref="A4:Q4"/>
    <mergeCell ref="A5:Q5"/>
    <mergeCell ref="A7:A8"/>
    <mergeCell ref="C7:C8"/>
    <mergeCell ref="D7:D8"/>
    <mergeCell ref="E7:E8"/>
    <mergeCell ref="F7:F8"/>
    <mergeCell ref="G7:H7"/>
    <mergeCell ref="I7:N7"/>
    <mergeCell ref="O7:P7"/>
  </mergeCells>
  <printOptions horizontalCentered="1"/>
  <pageMargins left="0.25" right="0.25" top="0.5" bottom="0.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4"/>
  <sheetViews>
    <sheetView topLeftCell="A10" zoomScaleNormal="100" workbookViewId="0">
      <selection activeCell="E9" sqref="E9:E41"/>
    </sheetView>
  </sheetViews>
  <sheetFormatPr defaultRowHeight="15"/>
  <cols>
    <col min="1" max="1" width="7.85546875" style="10" customWidth="1"/>
    <col min="2" max="2" width="40.5703125" style="10" hidden="1" customWidth="1"/>
    <col min="3" max="3" width="26.7109375" style="10" customWidth="1"/>
    <col min="4" max="4" width="13.7109375" style="10" customWidth="1"/>
    <col min="5" max="5" width="14.42578125" style="10" customWidth="1"/>
    <col min="6" max="6" width="14" style="10" customWidth="1"/>
    <col min="7" max="7" width="8.28515625" style="10" hidden="1" customWidth="1"/>
    <col min="8" max="8" width="12.140625" style="10" hidden="1" customWidth="1"/>
    <col min="9" max="9" width="9.140625" style="10" hidden="1" customWidth="1"/>
    <col min="10" max="10" width="9.7109375" style="10" hidden="1" customWidth="1"/>
    <col min="11" max="11" width="7.7109375" style="10" hidden="1" customWidth="1"/>
    <col min="12" max="12" width="7.5703125" style="10" hidden="1" customWidth="1"/>
    <col min="13" max="14" width="5.7109375" style="10" hidden="1" customWidth="1"/>
    <col min="15" max="15" width="5.42578125" style="10" hidden="1" customWidth="1"/>
    <col min="16" max="16" width="4.7109375" style="10" hidden="1" customWidth="1"/>
    <col min="17" max="17" width="16.28515625" style="10" customWidth="1"/>
    <col min="18" max="16384" width="9.140625" style="10"/>
  </cols>
  <sheetData>
    <row r="1" spans="1:17">
      <c r="A1" s="10" t="s">
        <v>110</v>
      </c>
      <c r="D1" s="45" t="s">
        <v>112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>
      <c r="A2" s="45" t="s">
        <v>443</v>
      </c>
      <c r="B2" s="45"/>
      <c r="C2" s="45"/>
      <c r="D2" s="45" t="s">
        <v>113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4" spans="1:17" ht="18.75">
      <c r="A4" s="346" t="s">
        <v>202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.75">
      <c r="A5" s="346" t="s">
        <v>554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</row>
    <row r="6" spans="1:17" ht="15.75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</row>
    <row r="7" spans="1:17" ht="16.5">
      <c r="A7" s="347" t="s">
        <v>0</v>
      </c>
      <c r="B7" s="151"/>
      <c r="C7" s="347" t="s">
        <v>1</v>
      </c>
      <c r="D7" s="347" t="s">
        <v>2</v>
      </c>
      <c r="E7" s="348" t="s">
        <v>68</v>
      </c>
      <c r="F7" s="350" t="s">
        <v>77</v>
      </c>
      <c r="G7" s="50"/>
      <c r="H7" s="51"/>
      <c r="I7" s="151"/>
      <c r="J7" s="151"/>
      <c r="K7" s="347" t="s">
        <v>57</v>
      </c>
      <c r="L7" s="347"/>
      <c r="M7" s="347"/>
      <c r="N7" s="347"/>
      <c r="O7" s="347" t="s">
        <v>56</v>
      </c>
      <c r="P7" s="347"/>
      <c r="Q7" s="347" t="s">
        <v>3</v>
      </c>
    </row>
    <row r="8" spans="1:17" ht="31.5" customHeight="1">
      <c r="A8" s="347"/>
      <c r="B8" s="151"/>
      <c r="C8" s="347"/>
      <c r="D8" s="347"/>
      <c r="E8" s="363"/>
      <c r="F8" s="347"/>
      <c r="G8" s="151" t="s">
        <v>59</v>
      </c>
      <c r="H8" s="151" t="s">
        <v>60</v>
      </c>
      <c r="I8" s="152" t="s">
        <v>64</v>
      </c>
      <c r="J8" s="152" t="s">
        <v>69</v>
      </c>
      <c r="K8" s="152" t="s">
        <v>66</v>
      </c>
      <c r="L8" s="152" t="s">
        <v>67</v>
      </c>
      <c r="M8" s="151" t="s">
        <v>52</v>
      </c>
      <c r="N8" s="151" t="s">
        <v>53</v>
      </c>
      <c r="O8" s="151" t="s">
        <v>54</v>
      </c>
      <c r="P8" s="151" t="s">
        <v>55</v>
      </c>
      <c r="Q8" s="347"/>
    </row>
    <row r="9" spans="1:17" ht="16.5">
      <c r="A9" s="2">
        <v>1</v>
      </c>
      <c r="B9" s="56" t="str">
        <f>C9&amp;""&amp;D9</f>
        <v>Lê Nguyễn Hoàng Ân</v>
      </c>
      <c r="C9" s="278" t="s">
        <v>460</v>
      </c>
      <c r="D9" s="278" t="s">
        <v>51</v>
      </c>
      <c r="E9" s="298" t="s">
        <v>79</v>
      </c>
      <c r="F9" s="282" t="s">
        <v>461</v>
      </c>
      <c r="G9" s="47"/>
      <c r="H9" s="47"/>
      <c r="I9" s="18"/>
      <c r="J9" s="18"/>
      <c r="K9" s="18"/>
      <c r="L9" s="18"/>
      <c r="M9" s="18"/>
      <c r="N9" s="18"/>
      <c r="O9" s="18"/>
      <c r="P9" s="90"/>
      <c r="Q9" s="3"/>
    </row>
    <row r="10" spans="1:17" ht="16.5">
      <c r="A10" s="2">
        <v>2</v>
      </c>
      <c r="B10" s="56" t="str">
        <f>C10&amp;" "&amp;D10</f>
        <v>Nguyễn Lê Vân Anh</v>
      </c>
      <c r="C10" s="171" t="s">
        <v>469</v>
      </c>
      <c r="D10" s="171" t="s">
        <v>5</v>
      </c>
      <c r="E10" s="192" t="s">
        <v>60</v>
      </c>
      <c r="F10" s="193" t="s">
        <v>470</v>
      </c>
      <c r="G10" s="49"/>
      <c r="H10" s="49"/>
      <c r="I10" s="18"/>
      <c r="J10" s="18"/>
      <c r="K10" s="18"/>
      <c r="L10" s="18"/>
      <c r="M10" s="18"/>
      <c r="N10" s="18"/>
      <c r="O10" s="18"/>
      <c r="P10" s="90"/>
      <c r="Q10" s="3"/>
    </row>
    <row r="11" spans="1:17" ht="16.5">
      <c r="A11" s="2">
        <v>3</v>
      </c>
      <c r="B11" s="56" t="str">
        <f t="shared" ref="B11:B41" si="0">C11&amp;""&amp;D11</f>
        <v>Phí Thái Anh</v>
      </c>
      <c r="C11" s="186" t="s">
        <v>264</v>
      </c>
      <c r="D11" s="186" t="s">
        <v>5</v>
      </c>
      <c r="E11" s="187" t="s">
        <v>79</v>
      </c>
      <c r="F11" s="187" t="s">
        <v>254</v>
      </c>
      <c r="G11" s="49"/>
      <c r="H11" s="49"/>
      <c r="I11" s="18"/>
      <c r="J11" s="18"/>
      <c r="K11" s="18"/>
      <c r="L11" s="18"/>
      <c r="M11" s="18"/>
      <c r="N11" s="18"/>
      <c r="O11" s="18"/>
      <c r="P11" s="90"/>
      <c r="Q11" s="3"/>
    </row>
    <row r="12" spans="1:17" ht="16.5">
      <c r="A12" s="2">
        <v>4</v>
      </c>
      <c r="B12" s="56" t="str">
        <f t="shared" si="0"/>
        <v>Nguyễn Minh Châu</v>
      </c>
      <c r="C12" s="21" t="s">
        <v>48</v>
      </c>
      <c r="D12" s="21" t="s">
        <v>49</v>
      </c>
      <c r="E12" s="181" t="s">
        <v>60</v>
      </c>
      <c r="F12" s="193" t="s">
        <v>316</v>
      </c>
      <c r="G12" s="49"/>
      <c r="H12" s="49"/>
      <c r="I12" s="18"/>
      <c r="J12" s="18"/>
      <c r="K12" s="18"/>
      <c r="L12" s="18"/>
      <c r="M12" s="18"/>
      <c r="N12" s="18"/>
      <c r="O12" s="18"/>
      <c r="P12" s="90"/>
      <c r="Q12" s="3"/>
    </row>
    <row r="13" spans="1:17" ht="16.5">
      <c r="A13" s="2">
        <v>5</v>
      </c>
      <c r="B13" s="56" t="str">
        <f t="shared" si="0"/>
        <v>Bùi Nguyên Đăng</v>
      </c>
      <c r="C13" s="179" t="s">
        <v>185</v>
      </c>
      <c r="D13" s="179" t="s">
        <v>38</v>
      </c>
      <c r="E13" s="178" t="s">
        <v>79</v>
      </c>
      <c r="F13" s="178" t="s">
        <v>130</v>
      </c>
      <c r="G13" s="49"/>
      <c r="H13" s="49"/>
      <c r="I13" s="19"/>
      <c r="J13" s="19"/>
      <c r="K13" s="19"/>
      <c r="L13" s="19"/>
      <c r="M13" s="19"/>
      <c r="N13" s="19"/>
      <c r="O13" s="19"/>
      <c r="P13" s="91"/>
      <c r="Q13" s="9"/>
    </row>
    <row r="14" spans="1:17" ht="16.5">
      <c r="A14" s="2">
        <v>6</v>
      </c>
      <c r="B14" s="56" t="str">
        <f>C14&amp;" "&amp;D14</f>
        <v>Hồ Ngọc Nhi Đình</v>
      </c>
      <c r="C14" s="297" t="s">
        <v>658</v>
      </c>
      <c r="D14" s="297" t="s">
        <v>657</v>
      </c>
      <c r="E14" s="300" t="s">
        <v>60</v>
      </c>
      <c r="F14" s="325">
        <v>43383</v>
      </c>
      <c r="G14" s="49"/>
      <c r="H14" s="49"/>
      <c r="I14" s="19"/>
      <c r="J14" s="19"/>
      <c r="K14" s="19"/>
      <c r="L14" s="19"/>
      <c r="M14" s="19"/>
      <c r="N14" s="19"/>
      <c r="O14" s="19"/>
      <c r="P14" s="91"/>
      <c r="Q14" s="3"/>
    </row>
    <row r="15" spans="1:17" ht="16.5">
      <c r="A15" s="2">
        <v>7</v>
      </c>
      <c r="B15" s="56" t="str">
        <f t="shared" si="0"/>
        <v>Nguyễn Bá Dương</v>
      </c>
      <c r="C15" s="11" t="s">
        <v>165</v>
      </c>
      <c r="D15" s="11" t="s">
        <v>34</v>
      </c>
      <c r="E15" s="25" t="s">
        <v>79</v>
      </c>
      <c r="F15" s="1" t="s">
        <v>166</v>
      </c>
      <c r="G15" s="49"/>
      <c r="H15" s="49"/>
      <c r="I15" s="19"/>
      <c r="J15" s="19"/>
      <c r="K15" s="19"/>
      <c r="L15" s="19"/>
      <c r="M15" s="19"/>
      <c r="N15" s="19"/>
      <c r="O15" s="19"/>
      <c r="P15" s="91"/>
      <c r="Q15" s="3"/>
    </row>
    <row r="16" spans="1:17" ht="16.5">
      <c r="A16" s="2">
        <v>8</v>
      </c>
      <c r="B16" s="56" t="str">
        <f>C16&amp;" "&amp;D16</f>
        <v>Hồ Huỳnh Hải</v>
      </c>
      <c r="C16" s="11" t="s">
        <v>827</v>
      </c>
      <c r="D16" s="11" t="s">
        <v>121</v>
      </c>
      <c r="E16" s="25" t="s">
        <v>79</v>
      </c>
      <c r="F16" s="1" t="s">
        <v>826</v>
      </c>
      <c r="G16" s="49"/>
      <c r="H16" s="49"/>
      <c r="I16" s="19"/>
      <c r="J16" s="19"/>
      <c r="K16" s="19"/>
      <c r="L16" s="19"/>
      <c r="M16" s="19"/>
      <c r="N16" s="19"/>
      <c r="O16" s="19"/>
      <c r="P16" s="91"/>
      <c r="Q16" s="3"/>
    </row>
    <row r="17" spans="1:17" ht="16.5">
      <c r="A17" s="2">
        <v>9</v>
      </c>
      <c r="B17" s="56" t="str">
        <f t="shared" si="0"/>
        <v>Trần Đường Gia Hân</v>
      </c>
      <c r="C17" s="179" t="s">
        <v>462</v>
      </c>
      <c r="D17" s="179" t="s">
        <v>10</v>
      </c>
      <c r="E17" s="178" t="s">
        <v>60</v>
      </c>
      <c r="F17" s="183" t="s">
        <v>455</v>
      </c>
      <c r="G17" s="49"/>
      <c r="H17" s="49"/>
      <c r="I17" s="19"/>
      <c r="J17" s="19"/>
      <c r="K17" s="19"/>
      <c r="L17" s="19"/>
      <c r="M17" s="19"/>
      <c r="N17" s="19"/>
      <c r="O17" s="19"/>
      <c r="P17" s="91"/>
      <c r="Q17" s="3"/>
    </row>
    <row r="18" spans="1:17" ht="16.5">
      <c r="A18" s="2">
        <v>10</v>
      </c>
      <c r="B18" s="56" t="str">
        <f>C18&amp;" "&amp;D18</f>
        <v>Đỗ Thị Kim Hoa</v>
      </c>
      <c r="C18" s="11" t="s">
        <v>655</v>
      </c>
      <c r="D18" s="11" t="s">
        <v>352</v>
      </c>
      <c r="E18" s="181" t="s">
        <v>60</v>
      </c>
      <c r="F18" s="13" t="s">
        <v>656</v>
      </c>
      <c r="G18" s="49"/>
      <c r="H18" s="49"/>
      <c r="I18" s="12"/>
      <c r="J18" s="12"/>
      <c r="K18" s="12"/>
      <c r="L18" s="12"/>
      <c r="M18" s="12"/>
      <c r="N18" s="12"/>
      <c r="O18" s="12"/>
      <c r="P18" s="92"/>
      <c r="Q18" s="3"/>
    </row>
    <row r="19" spans="1:17" ht="16.5">
      <c r="A19" s="2">
        <v>11</v>
      </c>
      <c r="B19" s="56" t="str">
        <f>C19&amp;" "&amp;D19</f>
        <v>Nguyễn Phúc Huy</v>
      </c>
      <c r="C19" s="21" t="s">
        <v>626</v>
      </c>
      <c r="D19" s="21" t="s">
        <v>6</v>
      </c>
      <c r="E19" s="181" t="s">
        <v>79</v>
      </c>
      <c r="F19" s="193" t="s">
        <v>661</v>
      </c>
      <c r="Q19" s="3"/>
    </row>
    <row r="20" spans="1:17" ht="16.5">
      <c r="A20" s="2">
        <v>12</v>
      </c>
      <c r="B20" s="56" t="str">
        <f t="shared" si="0"/>
        <v>Võ Hoàng An Khang</v>
      </c>
      <c r="C20" s="171" t="s">
        <v>172</v>
      </c>
      <c r="D20" s="171" t="s">
        <v>25</v>
      </c>
      <c r="E20" s="25" t="s">
        <v>79</v>
      </c>
      <c r="F20" s="25" t="s">
        <v>173</v>
      </c>
      <c r="Q20" s="3"/>
    </row>
    <row r="21" spans="1:17" ht="16.5">
      <c r="A21" s="2">
        <v>13</v>
      </c>
      <c r="B21" s="56" t="str">
        <f t="shared" si="0"/>
        <v>Võ Nguyễn Minh Khang</v>
      </c>
      <c r="C21" s="21" t="s">
        <v>431</v>
      </c>
      <c r="D21" s="21" t="s">
        <v>25</v>
      </c>
      <c r="E21" s="181" t="s">
        <v>79</v>
      </c>
      <c r="F21" s="22" t="s">
        <v>432</v>
      </c>
      <c r="Q21" s="3"/>
    </row>
    <row r="22" spans="1:17" ht="16.5">
      <c r="A22" s="2">
        <v>14</v>
      </c>
      <c r="B22" s="56" t="str">
        <f t="shared" si="0"/>
        <v>Hoàng Đăng Khoa</v>
      </c>
      <c r="C22" s="171" t="s">
        <v>312</v>
      </c>
      <c r="D22" s="171" t="s">
        <v>16</v>
      </c>
      <c r="E22" s="25" t="s">
        <v>79</v>
      </c>
      <c r="F22" s="25" t="s">
        <v>319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3"/>
    </row>
    <row r="23" spans="1:17" ht="16.5">
      <c r="A23" s="2">
        <v>15</v>
      </c>
      <c r="B23" s="56" t="str">
        <f>C23&amp;" "&amp;D23</f>
        <v>Nguyễn Tuấn Kiệt</v>
      </c>
      <c r="C23" s="297" t="s">
        <v>659</v>
      </c>
      <c r="D23" s="297" t="s">
        <v>139</v>
      </c>
      <c r="E23" s="300" t="s">
        <v>79</v>
      </c>
      <c r="F23" s="301" t="s">
        <v>660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3"/>
    </row>
    <row r="24" spans="1:17" ht="16.5">
      <c r="A24" s="2">
        <v>16</v>
      </c>
      <c r="B24" s="56" t="str">
        <f>C24&amp;" "&amp;D24</f>
        <v>Nguyễn Ngọc Mỹ Kim</v>
      </c>
      <c r="C24" s="21" t="s">
        <v>836</v>
      </c>
      <c r="D24" s="21" t="s">
        <v>15</v>
      </c>
      <c r="E24" s="181" t="s">
        <v>60</v>
      </c>
      <c r="F24" s="22" t="s">
        <v>366</v>
      </c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3"/>
    </row>
    <row r="25" spans="1:17" ht="16.5">
      <c r="A25" s="2">
        <v>17</v>
      </c>
      <c r="B25" s="56" t="str">
        <f>C25&amp;" "&amp;D25</f>
        <v>Trương Tuệ Lâm</v>
      </c>
      <c r="C25" s="179" t="s">
        <v>570</v>
      </c>
      <c r="D25" s="179" t="s">
        <v>26</v>
      </c>
      <c r="E25" s="178" t="s">
        <v>60</v>
      </c>
      <c r="F25" s="178" t="s">
        <v>325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3"/>
    </row>
    <row r="26" spans="1:17" ht="16.5">
      <c r="A26" s="2">
        <v>18</v>
      </c>
      <c r="B26" s="56" t="str">
        <f>C26&amp;" "&amp;D26</f>
        <v>Hồ Nhật Minh</v>
      </c>
      <c r="C26" s="179" t="s">
        <v>479</v>
      </c>
      <c r="D26" s="179" t="s">
        <v>14</v>
      </c>
      <c r="E26" s="178" t="s">
        <v>79</v>
      </c>
      <c r="F26" s="183" t="s">
        <v>735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3"/>
    </row>
    <row r="27" spans="1:17" ht="16.5">
      <c r="A27" s="2">
        <v>19</v>
      </c>
      <c r="B27" s="56" t="str">
        <f>C27&amp;" "&amp;D27</f>
        <v>Cao Nguyễn Ngọc My</v>
      </c>
      <c r="C27" s="21" t="s">
        <v>429</v>
      </c>
      <c r="D27" s="21" t="s">
        <v>19</v>
      </c>
      <c r="E27" s="181" t="s">
        <v>60</v>
      </c>
      <c r="F27" s="22" t="s">
        <v>430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3"/>
    </row>
    <row r="28" spans="1:17" ht="16.5">
      <c r="A28" s="2">
        <v>20</v>
      </c>
      <c r="B28" s="56" t="str">
        <f t="shared" si="0"/>
        <v>Nguyễn HàMy</v>
      </c>
      <c r="C28" s="171" t="s">
        <v>323</v>
      </c>
      <c r="D28" s="171" t="s">
        <v>19</v>
      </c>
      <c r="E28" s="25" t="s">
        <v>60</v>
      </c>
      <c r="F28" s="182" t="s">
        <v>326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3"/>
    </row>
    <row r="29" spans="1:17" ht="16.5">
      <c r="A29" s="2">
        <v>21</v>
      </c>
      <c r="B29" s="56" t="str">
        <f t="shared" si="0"/>
        <v>Võ Hoàng Nam</v>
      </c>
      <c r="C29" s="21" t="s">
        <v>446</v>
      </c>
      <c r="D29" s="21" t="s">
        <v>79</v>
      </c>
      <c r="E29" s="181" t="s">
        <v>79</v>
      </c>
      <c r="F29" s="22" t="s">
        <v>175</v>
      </c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73"/>
    </row>
    <row r="30" spans="1:17" ht="16.5">
      <c r="A30" s="2">
        <v>22</v>
      </c>
      <c r="B30" s="56" t="str">
        <f t="shared" si="0"/>
        <v>Trương Mỹ Nghi</v>
      </c>
      <c r="C30" s="186" t="s">
        <v>266</v>
      </c>
      <c r="D30" s="186" t="s">
        <v>41</v>
      </c>
      <c r="E30" s="187" t="s">
        <v>60</v>
      </c>
      <c r="F30" s="187" t="s">
        <v>252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17"/>
    </row>
    <row r="31" spans="1:17" ht="16.5">
      <c r="A31" s="2">
        <v>23</v>
      </c>
      <c r="B31" s="56" t="str">
        <f t="shared" si="0"/>
        <v>Nguyễn Lâm Bảo Ngọc</v>
      </c>
      <c r="C31" s="179" t="s">
        <v>261</v>
      </c>
      <c r="D31" s="179" t="s">
        <v>13</v>
      </c>
      <c r="E31" s="178" t="s">
        <v>60</v>
      </c>
      <c r="F31" s="178" t="s">
        <v>257</v>
      </c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3"/>
    </row>
    <row r="32" spans="1:17" ht="16.5">
      <c r="A32" s="2">
        <v>24</v>
      </c>
      <c r="B32" s="56" t="str">
        <f>C32&amp;" "&amp;D32</f>
        <v>Nguyễn Ngọc Vân Nhi</v>
      </c>
      <c r="C32" s="179" t="s">
        <v>555</v>
      </c>
      <c r="D32" s="179" t="s">
        <v>11</v>
      </c>
      <c r="E32" s="181" t="s">
        <v>60</v>
      </c>
      <c r="F32" s="183" t="s">
        <v>839</v>
      </c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3"/>
    </row>
    <row r="33" spans="1:17" ht="16.5">
      <c r="A33" s="2">
        <v>25</v>
      </c>
      <c r="B33" s="56" t="str">
        <f t="shared" si="0"/>
        <v>Nguyễn Lâm Minh Phú</v>
      </c>
      <c r="C33" s="179" t="s">
        <v>179</v>
      </c>
      <c r="D33" s="179" t="s">
        <v>180</v>
      </c>
      <c r="E33" s="178" t="s">
        <v>79</v>
      </c>
      <c r="F33" s="178" t="s">
        <v>181</v>
      </c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6"/>
    </row>
    <row r="34" spans="1:17" ht="16.5">
      <c r="A34" s="2">
        <v>26</v>
      </c>
      <c r="B34" s="56" t="str">
        <f t="shared" si="0"/>
        <v>Nguyễn Tấn Phúc</v>
      </c>
      <c r="C34" s="179" t="s">
        <v>374</v>
      </c>
      <c r="D34" s="179" t="s">
        <v>17</v>
      </c>
      <c r="E34" s="178" t="s">
        <v>79</v>
      </c>
      <c r="F34" s="183" t="s">
        <v>853</v>
      </c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</row>
    <row r="35" spans="1:17" ht="16.5">
      <c r="A35" s="2">
        <v>27</v>
      </c>
      <c r="B35" s="56" t="str">
        <f t="shared" si="0"/>
        <v>Huỳnh Nguyễn Thanh Tâm</v>
      </c>
      <c r="C35" s="11" t="s">
        <v>163</v>
      </c>
      <c r="D35" s="11" t="s">
        <v>20</v>
      </c>
      <c r="E35" s="25" t="s">
        <v>60</v>
      </c>
      <c r="F35" s="25" t="s">
        <v>170</v>
      </c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3"/>
    </row>
    <row r="36" spans="1:17" ht="16.5">
      <c r="A36" s="2">
        <v>28</v>
      </c>
      <c r="B36" s="56" t="str">
        <f t="shared" si="0"/>
        <v>Trịnh Hoàng Thắng</v>
      </c>
      <c r="C36" s="21" t="s">
        <v>652</v>
      </c>
      <c r="D36" s="21" t="s">
        <v>653</v>
      </c>
      <c r="E36" s="181" t="s">
        <v>79</v>
      </c>
      <c r="F36" s="22" t="s">
        <v>654</v>
      </c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6"/>
    </row>
    <row r="37" spans="1:17" ht="16.5">
      <c r="A37" s="2">
        <v>29</v>
      </c>
      <c r="B37" s="56" t="str">
        <f>C37&amp;" "&amp;D37</f>
        <v>Phan Phú Thịnh</v>
      </c>
      <c r="C37" s="21" t="s">
        <v>648</v>
      </c>
      <c r="D37" s="21" t="s">
        <v>230</v>
      </c>
      <c r="E37" s="181" t="s">
        <v>79</v>
      </c>
      <c r="F37" s="22" t="s">
        <v>649</v>
      </c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6"/>
    </row>
    <row r="38" spans="1:17" ht="16.5">
      <c r="A38" s="2">
        <v>30</v>
      </c>
      <c r="B38" s="56" t="str">
        <f t="shared" si="0"/>
        <v>Mai Thanh Trúc</v>
      </c>
      <c r="C38" s="21" t="s">
        <v>463</v>
      </c>
      <c r="D38" s="21" t="s">
        <v>393</v>
      </c>
      <c r="E38" s="181" t="s">
        <v>60</v>
      </c>
      <c r="F38" s="22" t="s">
        <v>464</v>
      </c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3"/>
    </row>
    <row r="39" spans="1:17" ht="16.5">
      <c r="A39" s="2">
        <v>31</v>
      </c>
      <c r="B39" s="56" t="str">
        <f t="shared" si="0"/>
        <v>Phạm Thái Tuấn</v>
      </c>
      <c r="C39" s="179" t="s">
        <v>61</v>
      </c>
      <c r="D39" s="179" t="s">
        <v>129</v>
      </c>
      <c r="E39" s="178" t="s">
        <v>79</v>
      </c>
      <c r="F39" s="178" t="s">
        <v>176</v>
      </c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3"/>
    </row>
    <row r="40" spans="1:17" ht="16.5">
      <c r="A40" s="2">
        <v>32</v>
      </c>
      <c r="B40" s="56" t="str">
        <f t="shared" si="0"/>
        <v>Nguyễn Minh Vân</v>
      </c>
      <c r="C40" s="179" t="s">
        <v>48</v>
      </c>
      <c r="D40" s="179" t="s">
        <v>36</v>
      </c>
      <c r="E40" s="178" t="s">
        <v>60</v>
      </c>
      <c r="F40" s="178" t="s">
        <v>131</v>
      </c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3"/>
    </row>
    <row r="41" spans="1:17" ht="16.5">
      <c r="A41" s="2">
        <v>33</v>
      </c>
      <c r="B41" s="56" t="str">
        <f t="shared" si="0"/>
        <v>Lê Bảo Vy</v>
      </c>
      <c r="C41" s="21" t="s">
        <v>663</v>
      </c>
      <c r="D41" s="21" t="s">
        <v>8</v>
      </c>
      <c r="E41" s="181" t="s">
        <v>60</v>
      </c>
      <c r="F41" s="193" t="s">
        <v>664</v>
      </c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176"/>
    </row>
    <row r="42" spans="1:17" ht="16.5">
      <c r="A42" s="15"/>
      <c r="B42" s="79"/>
      <c r="C42" s="15"/>
      <c r="D42" s="15"/>
      <c r="E42" s="15"/>
      <c r="F42" s="15"/>
    </row>
    <row r="43" spans="1:17" ht="16.5">
      <c r="B43" s="15" t="s">
        <v>350</v>
      </c>
      <c r="C43" s="15" t="s">
        <v>350</v>
      </c>
      <c r="D43" s="15"/>
      <c r="F43" s="134"/>
    </row>
    <row r="44" spans="1:17" ht="16.5">
      <c r="B44" s="15" t="s">
        <v>236</v>
      </c>
      <c r="C44" s="15" t="s">
        <v>686</v>
      </c>
      <c r="D44" s="15"/>
      <c r="F44" s="134"/>
    </row>
  </sheetData>
  <sortState ref="C10:F41">
    <sortCondition ref="D10:D41"/>
    <sortCondition ref="C10:C41"/>
    <sortCondition ref="F10:F41"/>
    <sortCondition ref="E10:E41"/>
  </sortState>
  <mergeCells count="10">
    <mergeCell ref="A4:Q4"/>
    <mergeCell ref="A5:Q5"/>
    <mergeCell ref="A7:A8"/>
    <mergeCell ref="C7:C8"/>
    <mergeCell ref="D7:D8"/>
    <mergeCell ref="E7:E8"/>
    <mergeCell ref="F7:F8"/>
    <mergeCell ref="K7:N7"/>
    <mergeCell ref="O7:P7"/>
    <mergeCell ref="Q7:Q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:H18">
      <formula1>4</formula1>
      <formula2>10</formula2>
    </dataValidation>
  </dataValidations>
  <printOptions horizontalCentered="1"/>
  <pageMargins left="0" right="0" top="0.25" bottom="0.25" header="0" footer="0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22" zoomScaleNormal="100" workbookViewId="0">
      <selection activeCell="A9" sqref="A9:A39"/>
    </sheetView>
  </sheetViews>
  <sheetFormatPr defaultRowHeight="15"/>
  <cols>
    <col min="1" max="1" width="6.42578125" style="10" customWidth="1"/>
    <col min="2" max="2" width="27.5703125" style="10" hidden="1" customWidth="1"/>
    <col min="3" max="3" width="26.28515625" style="10" customWidth="1"/>
    <col min="4" max="4" width="15" style="10" customWidth="1"/>
    <col min="5" max="5" width="15.7109375" style="10" customWidth="1"/>
    <col min="6" max="6" width="16.28515625" style="10" customWidth="1"/>
    <col min="7" max="7" width="6.7109375" style="10" hidden="1" customWidth="1"/>
    <col min="8" max="8" width="5.5703125" style="10" hidden="1" customWidth="1"/>
    <col min="9" max="9" width="9.140625" style="10" hidden="1" customWidth="1"/>
    <col min="10" max="10" width="9.7109375" style="10" hidden="1" customWidth="1"/>
    <col min="11" max="11" width="7.7109375" style="10" hidden="1" customWidth="1"/>
    <col min="12" max="12" width="7.5703125" style="10" hidden="1" customWidth="1"/>
    <col min="13" max="14" width="5.7109375" style="10" hidden="1" customWidth="1"/>
    <col min="15" max="15" width="5.42578125" style="10" hidden="1" customWidth="1"/>
    <col min="16" max="16" width="4.7109375" style="10" hidden="1" customWidth="1"/>
    <col min="17" max="17" width="16.5703125" style="10" customWidth="1"/>
    <col min="18" max="16384" width="9.140625" style="10"/>
  </cols>
  <sheetData>
    <row r="1" spans="1:17">
      <c r="A1" s="10" t="s">
        <v>110</v>
      </c>
      <c r="D1" s="45" t="s">
        <v>112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>
      <c r="A2" s="45" t="s">
        <v>443</v>
      </c>
      <c r="B2" s="45"/>
      <c r="C2" s="45"/>
      <c r="D2" s="45" t="s">
        <v>113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12" customHeight="1"/>
    <row r="4" spans="1:17" ht="18.75">
      <c r="A4" s="346" t="s">
        <v>238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</row>
    <row r="5" spans="1:17" ht="18.75">
      <c r="A5" s="346" t="s">
        <v>530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</row>
    <row r="6" spans="1:17" ht="6.75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</row>
    <row r="7" spans="1:17" ht="16.5" customHeight="1">
      <c r="A7" s="347" t="s">
        <v>0</v>
      </c>
      <c r="B7" s="151"/>
      <c r="C7" s="347" t="s">
        <v>1</v>
      </c>
      <c r="D7" s="348" t="s">
        <v>2</v>
      </c>
      <c r="E7" s="348" t="s">
        <v>68</v>
      </c>
      <c r="F7" s="350" t="s">
        <v>77</v>
      </c>
      <c r="G7" s="351" t="s">
        <v>68</v>
      </c>
      <c r="H7" s="353"/>
      <c r="I7" s="151"/>
      <c r="J7" s="151"/>
      <c r="K7" s="347" t="s">
        <v>57</v>
      </c>
      <c r="L7" s="347"/>
      <c r="M7" s="347"/>
      <c r="N7" s="347"/>
      <c r="O7" s="347" t="s">
        <v>56</v>
      </c>
      <c r="P7" s="347"/>
      <c r="Q7" s="347" t="s">
        <v>3</v>
      </c>
    </row>
    <row r="8" spans="1:17" ht="30.75" customHeight="1">
      <c r="A8" s="347"/>
      <c r="B8" s="151"/>
      <c r="C8" s="347"/>
      <c r="D8" s="349"/>
      <c r="E8" s="363"/>
      <c r="F8" s="347"/>
      <c r="G8" s="151" t="s">
        <v>59</v>
      </c>
      <c r="H8" s="151" t="s">
        <v>60</v>
      </c>
      <c r="I8" s="152" t="s">
        <v>64</v>
      </c>
      <c r="J8" s="152" t="s">
        <v>69</v>
      </c>
      <c r="K8" s="152" t="s">
        <v>70</v>
      </c>
      <c r="L8" s="152" t="s">
        <v>71</v>
      </c>
      <c r="M8" s="151" t="s">
        <v>52</v>
      </c>
      <c r="N8" s="151" t="s">
        <v>53</v>
      </c>
      <c r="O8" s="151" t="s">
        <v>54</v>
      </c>
      <c r="P8" s="151" t="s">
        <v>55</v>
      </c>
      <c r="Q8" s="347"/>
    </row>
    <row r="9" spans="1:17" ht="17.25" customHeight="1">
      <c r="A9" s="221">
        <v>1</v>
      </c>
      <c r="B9" s="220" t="e">
        <f>#REF!&amp;""&amp;#REF!</f>
        <v>#REF!</v>
      </c>
      <c r="C9" s="179" t="s">
        <v>262</v>
      </c>
      <c r="D9" s="179" t="s">
        <v>4</v>
      </c>
      <c r="E9" s="178" t="s">
        <v>60</v>
      </c>
      <c r="F9" s="178" t="s">
        <v>256</v>
      </c>
      <c r="G9" s="47" t="s">
        <v>196</v>
      </c>
      <c r="H9" s="47" t="s">
        <v>190</v>
      </c>
      <c r="I9" s="18"/>
      <c r="J9" s="18"/>
      <c r="K9" s="18"/>
      <c r="L9" s="18"/>
      <c r="M9" s="18"/>
      <c r="N9" s="18" t="s">
        <v>58</v>
      </c>
      <c r="O9" s="18"/>
      <c r="P9" s="18"/>
      <c r="Q9" s="3"/>
    </row>
    <row r="10" spans="1:17" ht="16.5">
      <c r="A10" s="221">
        <v>2</v>
      </c>
      <c r="B10" s="220" t="e">
        <f>#REF!&amp;""&amp;#REF!</f>
        <v>#REF!</v>
      </c>
      <c r="C10" s="11" t="s">
        <v>169</v>
      </c>
      <c r="D10" s="11" t="s">
        <v>4</v>
      </c>
      <c r="E10" s="25" t="s">
        <v>79</v>
      </c>
      <c r="F10" s="25" t="s">
        <v>170</v>
      </c>
      <c r="G10" s="49"/>
      <c r="H10" s="49"/>
      <c r="I10" s="18"/>
      <c r="J10" s="18"/>
      <c r="K10" s="18"/>
      <c r="L10" s="18"/>
      <c r="M10" s="18"/>
      <c r="N10" s="18"/>
      <c r="O10" s="18"/>
      <c r="P10" s="18"/>
      <c r="Q10" s="11"/>
    </row>
    <row r="11" spans="1:17" ht="16.5">
      <c r="A11" s="221">
        <v>3</v>
      </c>
      <c r="B11" s="220" t="e">
        <f>#REF!&amp;""&amp;#REF!</f>
        <v>#REF!</v>
      </c>
      <c r="C11" s="171" t="s">
        <v>310</v>
      </c>
      <c r="D11" s="171" t="s">
        <v>51</v>
      </c>
      <c r="E11" s="25" t="s">
        <v>79</v>
      </c>
      <c r="F11" s="13" t="s">
        <v>317</v>
      </c>
      <c r="G11" s="49"/>
      <c r="H11" s="49"/>
      <c r="I11" s="18"/>
      <c r="J11" s="18"/>
      <c r="K11" s="18"/>
      <c r="L11" s="18"/>
      <c r="M11" s="18"/>
      <c r="N11" s="18"/>
      <c r="O11" s="18"/>
      <c r="P11" s="18"/>
      <c r="Q11" s="3"/>
    </row>
    <row r="12" spans="1:17" ht="16.5">
      <c r="A12" s="221">
        <v>4</v>
      </c>
      <c r="B12" s="220" t="e">
        <f>#REF!&amp;""&amp;#REF!</f>
        <v>#REF!</v>
      </c>
      <c r="C12" s="179" t="s">
        <v>384</v>
      </c>
      <c r="D12" s="179" t="s">
        <v>5</v>
      </c>
      <c r="E12" s="178" t="s">
        <v>79</v>
      </c>
      <c r="F12" s="183" t="s">
        <v>484</v>
      </c>
      <c r="G12" s="49"/>
      <c r="H12" s="49"/>
      <c r="I12" s="18"/>
      <c r="J12" s="18"/>
      <c r="K12" s="18"/>
      <c r="L12" s="18"/>
      <c r="M12" s="18"/>
      <c r="N12" s="18"/>
      <c r="O12" s="18"/>
      <c r="P12" s="18"/>
      <c r="Q12" s="3"/>
    </row>
    <row r="13" spans="1:17" ht="16.5">
      <c r="A13" s="221">
        <v>5</v>
      </c>
      <c r="B13" s="220" t="e">
        <f>#REF!&amp;""&amp;#REF!</f>
        <v>#REF!</v>
      </c>
      <c r="C13" s="246" t="s">
        <v>208</v>
      </c>
      <c r="D13" s="179" t="s">
        <v>5</v>
      </c>
      <c r="E13" s="178" t="s">
        <v>79</v>
      </c>
      <c r="F13" s="247" t="s">
        <v>259</v>
      </c>
      <c r="G13" s="49"/>
      <c r="H13" s="49"/>
      <c r="I13" s="12"/>
      <c r="J13" s="12"/>
      <c r="K13" s="12"/>
      <c r="L13" s="12"/>
      <c r="M13" s="12"/>
      <c r="N13" s="12"/>
      <c r="O13" s="12"/>
      <c r="P13" s="12"/>
      <c r="Q13" s="7"/>
    </row>
    <row r="14" spans="1:17" ht="16.5">
      <c r="A14" s="221">
        <v>6</v>
      </c>
      <c r="B14" s="220" t="e">
        <f>#REF!&amp;""&amp;#REF!</f>
        <v>#REF!</v>
      </c>
      <c r="C14" s="296" t="s">
        <v>567</v>
      </c>
      <c r="D14" s="296" t="s">
        <v>5</v>
      </c>
      <c r="E14" s="299" t="s">
        <v>79</v>
      </c>
      <c r="F14" s="299" t="s">
        <v>564</v>
      </c>
      <c r="G14" s="49"/>
      <c r="H14" s="49"/>
      <c r="I14" s="1"/>
      <c r="J14" s="1"/>
      <c r="K14" s="1"/>
      <c r="L14" s="1"/>
      <c r="M14" s="1"/>
      <c r="N14" s="1"/>
      <c r="O14" s="1"/>
      <c r="P14" s="1"/>
      <c r="Q14" s="11"/>
    </row>
    <row r="15" spans="1:17" ht="16.5">
      <c r="A15" s="221">
        <v>7</v>
      </c>
      <c r="B15" s="220" t="e">
        <f>#REF!&amp;""&amp;#REF!</f>
        <v>#REF!</v>
      </c>
      <c r="C15" s="171" t="s">
        <v>320</v>
      </c>
      <c r="D15" s="171" t="s">
        <v>145</v>
      </c>
      <c r="E15" s="25" t="s">
        <v>60</v>
      </c>
      <c r="F15" s="25" t="s">
        <v>324</v>
      </c>
      <c r="G15" s="49"/>
      <c r="H15" s="49"/>
      <c r="I15" s="25"/>
      <c r="J15" s="25"/>
      <c r="K15" s="25"/>
      <c r="L15" s="25"/>
      <c r="M15" s="25"/>
      <c r="N15" s="25"/>
      <c r="O15" s="25"/>
      <c r="P15" s="25"/>
      <c r="Q15" s="11"/>
    </row>
    <row r="16" spans="1:17" ht="16.5">
      <c r="A16" s="221">
        <v>8</v>
      </c>
      <c r="B16" s="220" t="e">
        <f>#REF!&amp;""&amp;#REF!</f>
        <v>#REF!</v>
      </c>
      <c r="C16" s="179" t="s">
        <v>265</v>
      </c>
      <c r="D16" s="179" t="s">
        <v>38</v>
      </c>
      <c r="E16" s="178" t="s">
        <v>79</v>
      </c>
      <c r="F16" s="178" t="s">
        <v>253</v>
      </c>
      <c r="G16" s="49"/>
      <c r="H16" s="49"/>
      <c r="I16" s="25"/>
      <c r="J16" s="25"/>
      <c r="K16" s="25"/>
      <c r="L16" s="25"/>
      <c r="M16" s="25"/>
      <c r="N16" s="25"/>
      <c r="O16" s="25"/>
      <c r="P16" s="25"/>
      <c r="Q16" s="11"/>
    </row>
    <row r="17" spans="1:17" ht="16.5">
      <c r="A17" s="221">
        <v>9</v>
      </c>
      <c r="B17" s="220"/>
      <c r="C17" s="179" t="s">
        <v>269</v>
      </c>
      <c r="D17" s="291" t="s">
        <v>74</v>
      </c>
      <c r="E17" s="178" t="s">
        <v>60</v>
      </c>
      <c r="F17" s="293" t="s">
        <v>270</v>
      </c>
      <c r="G17" s="49"/>
      <c r="H17" s="49"/>
      <c r="I17" s="25"/>
      <c r="J17" s="25"/>
      <c r="K17" s="25"/>
      <c r="L17" s="25"/>
      <c r="M17" s="25"/>
      <c r="N17" s="25"/>
      <c r="O17" s="25"/>
      <c r="P17" s="25"/>
      <c r="Q17" s="11"/>
    </row>
    <row r="18" spans="1:17" ht="16.5">
      <c r="A18" s="221">
        <v>10</v>
      </c>
      <c r="B18" s="220" t="e">
        <f>#REF!&amp;""&amp;#REF!</f>
        <v>#REF!</v>
      </c>
      <c r="C18" s="179" t="s">
        <v>832</v>
      </c>
      <c r="D18" s="291" t="s">
        <v>833</v>
      </c>
      <c r="E18" s="178" t="s">
        <v>79</v>
      </c>
      <c r="F18" s="293" t="s">
        <v>834</v>
      </c>
      <c r="G18" s="49"/>
      <c r="H18" s="49"/>
      <c r="I18" s="25"/>
      <c r="J18" s="25"/>
      <c r="K18" s="25"/>
      <c r="L18" s="25"/>
      <c r="M18" s="25"/>
      <c r="N18" s="25"/>
      <c r="O18" s="25"/>
      <c r="P18" s="25"/>
      <c r="Q18" s="11"/>
    </row>
    <row r="19" spans="1:17" ht="16.5">
      <c r="A19" s="221">
        <v>11</v>
      </c>
      <c r="B19" s="220" t="e">
        <f>#REF!&amp;""&amp;#REF!</f>
        <v>#REF!</v>
      </c>
      <c r="C19" s="11" t="s">
        <v>506</v>
      </c>
      <c r="D19" s="11" t="s">
        <v>10</v>
      </c>
      <c r="E19" s="25" t="s">
        <v>60</v>
      </c>
      <c r="F19" s="13" t="s">
        <v>507</v>
      </c>
      <c r="G19" s="49"/>
      <c r="H19" s="49"/>
      <c r="I19" s="25"/>
      <c r="J19" s="25"/>
      <c r="K19" s="25"/>
      <c r="L19" s="25"/>
      <c r="M19" s="25"/>
      <c r="N19" s="25"/>
      <c r="O19" s="25"/>
      <c r="P19" s="25"/>
      <c r="Q19" s="11"/>
    </row>
    <row r="20" spans="1:17" ht="16.5">
      <c r="A20" s="221">
        <v>12</v>
      </c>
      <c r="B20" s="220"/>
      <c r="C20" s="7" t="s">
        <v>799</v>
      </c>
      <c r="D20" s="7" t="s">
        <v>418</v>
      </c>
      <c r="E20" s="1" t="s">
        <v>79</v>
      </c>
      <c r="F20" s="12" t="s">
        <v>800</v>
      </c>
      <c r="G20" s="49"/>
      <c r="H20" s="49"/>
      <c r="I20" s="25"/>
      <c r="J20" s="25"/>
      <c r="K20" s="25"/>
      <c r="L20" s="25"/>
      <c r="M20" s="25"/>
      <c r="N20" s="25"/>
      <c r="O20" s="25"/>
      <c r="P20" s="25"/>
      <c r="Q20" s="11"/>
    </row>
    <row r="21" spans="1:17" ht="16.5">
      <c r="A21" s="221">
        <v>13</v>
      </c>
      <c r="B21" s="220" t="e">
        <f>#REF!&amp;""&amp;#REF!</f>
        <v>#REF!</v>
      </c>
      <c r="C21" s="11" t="s">
        <v>167</v>
      </c>
      <c r="D21" s="11" t="s">
        <v>12</v>
      </c>
      <c r="E21" s="25" t="s">
        <v>79</v>
      </c>
      <c r="F21" s="25" t="s">
        <v>168</v>
      </c>
      <c r="G21" s="47"/>
      <c r="H21" s="47"/>
      <c r="I21" s="320"/>
      <c r="J21" s="320"/>
      <c r="K21" s="320"/>
      <c r="L21" s="320"/>
      <c r="M21" s="320"/>
      <c r="N21" s="320"/>
      <c r="O21" s="320"/>
      <c r="P21" s="320"/>
      <c r="Q21" s="319"/>
    </row>
    <row r="22" spans="1:17" ht="16.5">
      <c r="A22" s="221">
        <v>14</v>
      </c>
      <c r="B22" s="220" t="e">
        <f>#REF!&amp;""&amp;#REF!</f>
        <v>#REF!</v>
      </c>
      <c r="C22" s="21" t="s">
        <v>665</v>
      </c>
      <c r="D22" s="21" t="s">
        <v>25</v>
      </c>
      <c r="E22" s="181" t="s">
        <v>79</v>
      </c>
      <c r="F22" s="193" t="s">
        <v>666</v>
      </c>
      <c r="G22" s="49"/>
      <c r="H22" s="49"/>
      <c r="I22" s="25"/>
      <c r="J22" s="25"/>
      <c r="K22" s="25"/>
      <c r="L22" s="25"/>
      <c r="M22" s="25"/>
      <c r="N22" s="25"/>
      <c r="O22" s="25"/>
      <c r="P22" s="25"/>
      <c r="Q22" s="11"/>
    </row>
    <row r="23" spans="1:17" ht="16.5">
      <c r="A23" s="221">
        <v>15</v>
      </c>
      <c r="B23" s="261"/>
      <c r="C23" s="179" t="s">
        <v>127</v>
      </c>
      <c r="D23" s="179" t="s">
        <v>16</v>
      </c>
      <c r="E23" s="178" t="s">
        <v>79</v>
      </c>
      <c r="F23" s="178" t="s">
        <v>128</v>
      </c>
      <c r="G23" s="165"/>
      <c r="H23" s="49"/>
      <c r="I23" s="13"/>
      <c r="J23" s="13"/>
      <c r="K23" s="13"/>
      <c r="L23" s="13"/>
      <c r="M23" s="13"/>
      <c r="N23" s="13"/>
      <c r="O23" s="13"/>
      <c r="P23" s="13"/>
      <c r="Q23" s="11"/>
    </row>
    <row r="24" spans="1:17" ht="16.5">
      <c r="A24" s="221">
        <v>16</v>
      </c>
      <c r="B24" s="261"/>
      <c r="C24" s="21" t="s">
        <v>667</v>
      </c>
      <c r="D24" s="21" t="s">
        <v>47</v>
      </c>
      <c r="E24" s="181" t="s">
        <v>79</v>
      </c>
      <c r="F24" s="259">
        <v>43383</v>
      </c>
      <c r="G24" s="165"/>
      <c r="H24" s="49"/>
      <c r="I24" s="13"/>
      <c r="J24" s="13"/>
      <c r="K24" s="13"/>
      <c r="L24" s="13"/>
      <c r="M24" s="13"/>
      <c r="N24" s="13"/>
      <c r="O24" s="13"/>
      <c r="P24" s="13"/>
      <c r="Q24" s="11"/>
    </row>
    <row r="25" spans="1:17" ht="16.5">
      <c r="A25" s="221">
        <v>17</v>
      </c>
      <c r="B25" s="262" t="e">
        <f>#REF!&amp;""&amp;#REF!</f>
        <v>#REF!</v>
      </c>
      <c r="C25" s="246" t="s">
        <v>260</v>
      </c>
      <c r="D25" s="179" t="s">
        <v>26</v>
      </c>
      <c r="E25" s="327" t="s">
        <v>79</v>
      </c>
      <c r="F25" s="247" t="s">
        <v>174</v>
      </c>
      <c r="G25" s="165"/>
      <c r="H25" s="49"/>
      <c r="I25" s="13"/>
      <c r="J25" s="13"/>
      <c r="K25" s="13"/>
      <c r="L25" s="13"/>
      <c r="M25" s="13"/>
      <c r="N25" s="13"/>
      <c r="O25" s="13"/>
      <c r="P25" s="13"/>
      <c r="Q25" s="11"/>
    </row>
    <row r="26" spans="1:17" ht="16.5">
      <c r="A26" s="221">
        <v>18</v>
      </c>
      <c r="B26" s="220" t="e">
        <f>#REF!&amp;""&amp;#REF!</f>
        <v>#REF!</v>
      </c>
      <c r="C26" s="278" t="s">
        <v>669</v>
      </c>
      <c r="D26" s="326" t="s">
        <v>40</v>
      </c>
      <c r="E26" s="298" t="s">
        <v>79</v>
      </c>
      <c r="F26" s="328" t="s">
        <v>670</v>
      </c>
      <c r="G26" s="165"/>
      <c r="H26" s="49"/>
      <c r="I26" s="13"/>
      <c r="J26" s="13"/>
      <c r="K26" s="13"/>
      <c r="L26" s="13"/>
      <c r="M26" s="13"/>
      <c r="N26" s="13"/>
      <c r="O26" s="13"/>
      <c r="P26" s="13"/>
      <c r="Q26" s="11"/>
    </row>
    <row r="27" spans="1:17" ht="16.5">
      <c r="A27" s="221">
        <v>19</v>
      </c>
      <c r="B27" s="260" t="e">
        <f>#REF!&amp;""&amp;#REF!</f>
        <v>#REF!</v>
      </c>
      <c r="C27" s="21" t="s">
        <v>647</v>
      </c>
      <c r="D27" s="21" t="s">
        <v>13</v>
      </c>
      <c r="E27" s="181" t="s">
        <v>60</v>
      </c>
      <c r="F27" s="22" t="s">
        <v>445</v>
      </c>
      <c r="G27" s="165"/>
      <c r="H27" s="49"/>
      <c r="I27" s="13"/>
      <c r="J27" s="13"/>
      <c r="K27" s="13"/>
      <c r="L27" s="13"/>
      <c r="M27" s="13"/>
      <c r="N27" s="13"/>
      <c r="O27" s="13"/>
      <c r="P27" s="13"/>
      <c r="Q27" s="11"/>
    </row>
    <row r="28" spans="1:17" ht="16.5">
      <c r="A28" s="221">
        <v>20</v>
      </c>
      <c r="B28" s="220" t="e">
        <f>#REF!&amp;" "&amp;#REF!</f>
        <v>#REF!</v>
      </c>
      <c r="C28" s="186" t="s">
        <v>182</v>
      </c>
      <c r="D28" s="186" t="s">
        <v>13</v>
      </c>
      <c r="E28" s="187" t="s">
        <v>60</v>
      </c>
      <c r="F28" s="187" t="s">
        <v>183</v>
      </c>
      <c r="G28" s="165"/>
      <c r="H28" s="49"/>
      <c r="I28" s="13"/>
      <c r="J28" s="13"/>
      <c r="K28" s="13"/>
      <c r="L28" s="13"/>
      <c r="M28" s="13"/>
      <c r="N28" s="13"/>
      <c r="O28" s="13"/>
      <c r="P28" s="13"/>
      <c r="Q28" s="11"/>
    </row>
    <row r="29" spans="1:17" ht="16.5">
      <c r="A29" s="221">
        <v>21</v>
      </c>
      <c r="B29" s="220" t="e">
        <f>#REF!&amp;" "&amp;#REF!</f>
        <v>#REF!</v>
      </c>
      <c r="C29" s="186" t="s">
        <v>177</v>
      </c>
      <c r="D29" s="186" t="s">
        <v>13</v>
      </c>
      <c r="E29" s="187" t="s">
        <v>60</v>
      </c>
      <c r="F29" s="187" t="s">
        <v>178</v>
      </c>
      <c r="G29" s="165"/>
      <c r="H29" s="49"/>
      <c r="I29" s="13"/>
      <c r="J29" s="13"/>
      <c r="K29" s="13"/>
      <c r="L29" s="13"/>
      <c r="M29" s="13"/>
      <c r="N29" s="13"/>
      <c r="O29" s="13"/>
      <c r="P29" s="13"/>
      <c r="Q29" s="11"/>
    </row>
    <row r="30" spans="1:17" ht="16.5">
      <c r="A30" s="221">
        <v>22</v>
      </c>
      <c r="B30" s="220"/>
      <c r="C30" s="278" t="s">
        <v>467</v>
      </c>
      <c r="D30" s="278" t="s">
        <v>468</v>
      </c>
      <c r="E30" s="298" t="s">
        <v>60</v>
      </c>
      <c r="F30" s="282" t="s">
        <v>173</v>
      </c>
      <c r="G30" s="165"/>
      <c r="H30" s="49"/>
      <c r="I30" s="13"/>
      <c r="J30" s="13"/>
      <c r="K30" s="13"/>
      <c r="L30" s="13"/>
      <c r="M30" s="13"/>
      <c r="N30" s="13"/>
      <c r="O30" s="13"/>
      <c r="P30" s="13"/>
      <c r="Q30" s="11"/>
    </row>
    <row r="31" spans="1:17" ht="16.5">
      <c r="A31" s="221">
        <v>23</v>
      </c>
      <c r="B31" s="220"/>
      <c r="C31" s="11" t="s">
        <v>48</v>
      </c>
      <c r="D31" s="11" t="s">
        <v>527</v>
      </c>
      <c r="E31" s="25" t="s">
        <v>79</v>
      </c>
      <c r="F31" s="182" t="s">
        <v>258</v>
      </c>
      <c r="G31" s="165"/>
      <c r="H31" s="49"/>
      <c r="I31" s="13"/>
      <c r="J31" s="13"/>
      <c r="K31" s="13"/>
      <c r="L31" s="13"/>
      <c r="M31" s="13"/>
      <c r="N31" s="13"/>
      <c r="O31" s="13"/>
      <c r="P31" s="13"/>
      <c r="Q31" s="11"/>
    </row>
    <row r="32" spans="1:17" ht="16.5">
      <c r="A32" s="221">
        <v>24</v>
      </c>
      <c r="B32" s="220"/>
      <c r="C32" s="11" t="s">
        <v>565</v>
      </c>
      <c r="D32" s="11" t="s">
        <v>17</v>
      </c>
      <c r="E32" s="25" t="s">
        <v>79</v>
      </c>
      <c r="F32" s="13" t="s">
        <v>566</v>
      </c>
      <c r="G32" s="165"/>
      <c r="H32" s="49"/>
      <c r="I32" s="13"/>
      <c r="J32" s="13"/>
      <c r="K32" s="13"/>
      <c r="L32" s="13"/>
      <c r="M32" s="13"/>
      <c r="N32" s="13"/>
      <c r="O32" s="13"/>
      <c r="P32" s="13"/>
      <c r="Q32" s="11"/>
    </row>
    <row r="33" spans="1:17" ht="16.5">
      <c r="A33" s="221">
        <v>25</v>
      </c>
      <c r="B33" s="220"/>
      <c r="C33" s="179" t="s">
        <v>356</v>
      </c>
      <c r="D33" s="179" t="s">
        <v>24</v>
      </c>
      <c r="E33" s="178" t="s">
        <v>60</v>
      </c>
      <c r="F33" s="183" t="s">
        <v>357</v>
      </c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6"/>
    </row>
    <row r="34" spans="1:17" ht="16.5">
      <c r="A34" s="221">
        <v>26</v>
      </c>
      <c r="B34" s="220"/>
      <c r="C34" s="11" t="s">
        <v>494</v>
      </c>
      <c r="D34" s="11" t="s">
        <v>495</v>
      </c>
      <c r="E34" s="25" t="s">
        <v>79</v>
      </c>
      <c r="F34" s="25" t="s">
        <v>496</v>
      </c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</row>
    <row r="35" spans="1:17" ht="16.5">
      <c r="A35" s="221">
        <v>27</v>
      </c>
      <c r="B35" s="220"/>
      <c r="C35" s="7" t="s">
        <v>739</v>
      </c>
      <c r="D35" s="7" t="s">
        <v>673</v>
      </c>
      <c r="E35" s="192" t="s">
        <v>79</v>
      </c>
      <c r="F35" s="12" t="s">
        <v>520</v>
      </c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1"/>
    </row>
    <row r="36" spans="1:17" ht="16.5">
      <c r="A36" s="221">
        <v>28</v>
      </c>
      <c r="B36" s="220"/>
      <c r="C36" s="179" t="s">
        <v>501</v>
      </c>
      <c r="D36" s="179" t="s">
        <v>129</v>
      </c>
      <c r="E36" s="178" t="s">
        <v>79</v>
      </c>
      <c r="F36" s="183" t="s">
        <v>571</v>
      </c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6"/>
    </row>
    <row r="37" spans="1:17" ht="16.5">
      <c r="A37" s="221">
        <v>29</v>
      </c>
      <c r="B37" s="14"/>
      <c r="C37" s="21" t="s">
        <v>519</v>
      </c>
      <c r="D37" s="21" t="s">
        <v>36</v>
      </c>
      <c r="E37" s="181" t="s">
        <v>60</v>
      </c>
      <c r="F37" s="22" t="s">
        <v>520</v>
      </c>
      <c r="G37" s="87"/>
      <c r="H37" s="87"/>
      <c r="I37" s="88"/>
      <c r="J37" s="88"/>
      <c r="K37" s="88"/>
      <c r="L37" s="88"/>
      <c r="M37" s="88"/>
      <c r="N37" s="88"/>
      <c r="O37" s="88"/>
      <c r="P37" s="88"/>
      <c r="Q37" s="85"/>
    </row>
    <row r="38" spans="1:17" ht="16.5">
      <c r="A38" s="221">
        <v>30</v>
      </c>
      <c r="B38" s="14"/>
      <c r="C38" s="179" t="s">
        <v>268</v>
      </c>
      <c r="D38" s="179" t="s">
        <v>8</v>
      </c>
      <c r="E38" s="178" t="s">
        <v>60</v>
      </c>
      <c r="F38" s="178" t="s">
        <v>250</v>
      </c>
      <c r="G38" s="47"/>
      <c r="H38" s="47"/>
      <c r="I38" s="321"/>
      <c r="J38" s="321"/>
      <c r="K38" s="321"/>
      <c r="L38" s="321"/>
      <c r="M38" s="321"/>
      <c r="N38" s="321"/>
      <c r="O38" s="321"/>
      <c r="P38" s="321"/>
      <c r="Q38" s="117"/>
    </row>
    <row r="39" spans="1:17" ht="16.5">
      <c r="A39" s="221">
        <v>31</v>
      </c>
      <c r="B39" s="14"/>
      <c r="C39" s="21" t="s">
        <v>668</v>
      </c>
      <c r="D39" s="21" t="s">
        <v>8</v>
      </c>
      <c r="E39" s="181" t="s">
        <v>60</v>
      </c>
      <c r="F39" s="193" t="s">
        <v>496</v>
      </c>
      <c r="G39" s="87"/>
      <c r="H39" s="87"/>
      <c r="I39" s="88"/>
      <c r="J39" s="88"/>
      <c r="K39" s="88"/>
      <c r="L39" s="88"/>
      <c r="M39" s="88"/>
      <c r="N39" s="88"/>
      <c r="O39" s="88"/>
      <c r="P39" s="88"/>
      <c r="Q39" s="85"/>
    </row>
    <row r="40" spans="1:17" ht="16.5">
      <c r="C40" s="15"/>
      <c r="D40" s="15"/>
      <c r="E40" s="15"/>
    </row>
    <row r="41" spans="1:17" ht="16.5">
      <c r="C41" s="15" t="s">
        <v>687</v>
      </c>
      <c r="D41" s="15"/>
      <c r="E41" s="15"/>
    </row>
    <row r="42" spans="1:17" ht="16.5">
      <c r="C42" s="15" t="s">
        <v>688</v>
      </c>
      <c r="D42" s="15"/>
      <c r="E42" s="15"/>
    </row>
    <row r="44" spans="1:17" ht="15.75">
      <c r="C44" s="134"/>
    </row>
    <row r="45" spans="1:17" ht="15.75">
      <c r="C45" s="134"/>
    </row>
  </sheetData>
  <sortState ref="C10:F41">
    <sortCondition ref="D10:D41"/>
    <sortCondition ref="C10:C41"/>
    <sortCondition ref="F10:F41"/>
    <sortCondition ref="E10:E41"/>
  </sortState>
  <mergeCells count="11">
    <mergeCell ref="Q7:Q8"/>
    <mergeCell ref="A4:Q4"/>
    <mergeCell ref="A5:Q5"/>
    <mergeCell ref="A7:A8"/>
    <mergeCell ref="C7:C8"/>
    <mergeCell ref="D7:D8"/>
    <mergeCell ref="E7:E8"/>
    <mergeCell ref="F7:F8"/>
    <mergeCell ref="G7:H7"/>
    <mergeCell ref="K7:N7"/>
    <mergeCell ref="O7:P7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37:H39 H9:H32">
      <formula1>4</formula1>
      <formula2>10</formula2>
    </dataValidation>
  </dataValidations>
  <printOptions horizontalCentered="1"/>
  <pageMargins left="0.25" right="0.25" top="0.25" bottom="0.2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opLeftCell="A25" zoomScaleNormal="100" workbookViewId="0">
      <selection activeCell="A9" sqref="A9:A42"/>
    </sheetView>
  </sheetViews>
  <sheetFormatPr defaultRowHeight="16.5"/>
  <cols>
    <col min="1" max="1" width="9.5703125" style="15" customWidth="1"/>
    <col min="2" max="2" width="29.7109375" style="15" hidden="1" customWidth="1"/>
    <col min="3" max="3" width="25.85546875" style="15" customWidth="1"/>
    <col min="4" max="4" width="13.7109375" style="15" customWidth="1"/>
    <col min="5" max="5" width="13.42578125" style="15" customWidth="1"/>
    <col min="6" max="6" width="20.140625" style="15" customWidth="1"/>
    <col min="7" max="7" width="6.7109375" style="15" hidden="1" customWidth="1"/>
    <col min="8" max="8" width="4.42578125" style="15" hidden="1" customWidth="1"/>
    <col min="9" max="9" width="9.140625" style="15" hidden="1" customWidth="1"/>
    <col min="10" max="10" width="9.7109375" style="15" hidden="1" customWidth="1"/>
    <col min="11" max="11" width="7.7109375" style="15" hidden="1" customWidth="1"/>
    <col min="12" max="12" width="7.5703125" style="15" hidden="1" customWidth="1"/>
    <col min="13" max="14" width="5.7109375" style="15" hidden="1" customWidth="1"/>
    <col min="15" max="15" width="5.42578125" style="15" hidden="1" customWidth="1"/>
    <col min="16" max="16" width="4.7109375" style="15" hidden="1" customWidth="1"/>
    <col min="17" max="17" width="18" style="15" customWidth="1"/>
    <col min="18" max="18" width="11.85546875" style="15" customWidth="1"/>
    <col min="19" max="16384" width="9.140625" style="15"/>
  </cols>
  <sheetData>
    <row r="1" spans="1:17">
      <c r="A1" s="15" t="s">
        <v>110</v>
      </c>
      <c r="D1" s="38" t="s">
        <v>112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>
      <c r="A2" s="36" t="s">
        <v>443</v>
      </c>
      <c r="B2" s="36"/>
      <c r="C2" s="36"/>
      <c r="D2" s="38" t="s">
        <v>113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4.25" customHeight="1"/>
    <row r="4" spans="1:17">
      <c r="A4" s="362" t="s">
        <v>205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</row>
    <row r="5" spans="1:17">
      <c r="A5" s="362" t="s">
        <v>530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</row>
    <row r="6" spans="1:17" ht="15.75" customHeight="1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</row>
    <row r="7" spans="1:17">
      <c r="A7" s="347" t="s">
        <v>0</v>
      </c>
      <c r="B7" s="162"/>
      <c r="C7" s="348" t="s">
        <v>1</v>
      </c>
      <c r="D7" s="347" t="s">
        <v>2</v>
      </c>
      <c r="E7" s="348" t="s">
        <v>68</v>
      </c>
      <c r="F7" s="350" t="s">
        <v>77</v>
      </c>
      <c r="G7" s="160"/>
      <c r="H7" s="160"/>
      <c r="I7" s="160"/>
      <c r="J7" s="160"/>
      <c r="K7" s="347" t="s">
        <v>57</v>
      </c>
      <c r="L7" s="347"/>
      <c r="M7" s="347"/>
      <c r="N7" s="347"/>
      <c r="O7" s="347" t="s">
        <v>56</v>
      </c>
      <c r="P7" s="347"/>
      <c r="Q7" s="347" t="s">
        <v>3</v>
      </c>
    </row>
    <row r="8" spans="1:17" ht="20.25" customHeight="1">
      <c r="A8" s="347"/>
      <c r="B8" s="163"/>
      <c r="C8" s="349"/>
      <c r="D8" s="347"/>
      <c r="E8" s="363"/>
      <c r="F8" s="347"/>
      <c r="G8" s="160" t="s">
        <v>59</v>
      </c>
      <c r="H8" s="160" t="s">
        <v>60</v>
      </c>
      <c r="I8" s="161" t="s">
        <v>64</v>
      </c>
      <c r="J8" s="161" t="s">
        <v>69</v>
      </c>
      <c r="K8" s="161" t="s">
        <v>70</v>
      </c>
      <c r="L8" s="161" t="s">
        <v>67</v>
      </c>
      <c r="M8" s="160" t="s">
        <v>52</v>
      </c>
      <c r="N8" s="160" t="s">
        <v>53</v>
      </c>
      <c r="O8" s="160" t="s">
        <v>54</v>
      </c>
      <c r="P8" s="160" t="s">
        <v>55</v>
      </c>
      <c r="Q8" s="347"/>
    </row>
    <row r="9" spans="1:17">
      <c r="A9" s="2">
        <v>1</v>
      </c>
      <c r="B9" s="56" t="e">
        <f>#REF!&amp;""&amp;#REF!</f>
        <v>#REF!</v>
      </c>
      <c r="C9" s="297" t="s">
        <v>291</v>
      </c>
      <c r="D9" s="297" t="s">
        <v>4</v>
      </c>
      <c r="E9" s="300" t="s">
        <v>79</v>
      </c>
      <c r="F9" s="304" t="s">
        <v>572</v>
      </c>
      <c r="G9" s="48"/>
      <c r="H9" s="48"/>
      <c r="I9" s="12"/>
      <c r="J9" s="12"/>
      <c r="K9" s="12"/>
      <c r="L9" s="12"/>
      <c r="M9" s="12"/>
      <c r="N9" s="12"/>
      <c r="O9" s="12"/>
      <c r="P9" s="12"/>
      <c r="Q9" s="3"/>
    </row>
    <row r="10" spans="1:17">
      <c r="A10" s="2">
        <v>2</v>
      </c>
      <c r="B10" s="56" t="e">
        <f>#REF!&amp;""&amp;#REF!</f>
        <v>#REF!</v>
      </c>
      <c r="C10" s="179" t="s">
        <v>753</v>
      </c>
      <c r="D10" s="179" t="s">
        <v>5</v>
      </c>
      <c r="E10" s="181" t="s">
        <v>79</v>
      </c>
      <c r="F10" s="22" t="s">
        <v>754</v>
      </c>
      <c r="G10" s="48"/>
      <c r="H10" s="48"/>
      <c r="I10" s="13"/>
      <c r="J10" s="13"/>
      <c r="K10" s="13"/>
      <c r="L10" s="13"/>
      <c r="M10" s="13"/>
      <c r="N10" s="13"/>
      <c r="O10" s="13"/>
      <c r="P10" s="13"/>
      <c r="Q10" s="11"/>
    </row>
    <row r="11" spans="1:17">
      <c r="A11" s="2">
        <v>3</v>
      </c>
      <c r="B11" s="56" t="e">
        <f>#REF!&amp;""&amp;#REF!</f>
        <v>#REF!</v>
      </c>
      <c r="C11" s="21" t="s">
        <v>521</v>
      </c>
      <c r="D11" s="21" t="s">
        <v>5</v>
      </c>
      <c r="E11" s="181" t="s">
        <v>60</v>
      </c>
      <c r="F11" s="22" t="s">
        <v>522</v>
      </c>
      <c r="G11" s="48"/>
      <c r="H11" s="48"/>
      <c r="I11" s="19"/>
      <c r="J11" s="19"/>
      <c r="K11" s="19"/>
      <c r="L11" s="19"/>
      <c r="M11" s="19"/>
      <c r="N11" s="19"/>
      <c r="O11" s="19"/>
      <c r="P11" s="19"/>
      <c r="Q11" s="9"/>
    </row>
    <row r="12" spans="1:17">
      <c r="A12" s="2">
        <v>4</v>
      </c>
      <c r="B12" s="56" t="e">
        <f>#REF!&amp;""&amp;#REF!</f>
        <v>#REF!</v>
      </c>
      <c r="C12" s="179" t="s">
        <v>674</v>
      </c>
      <c r="D12" s="179" t="s">
        <v>675</v>
      </c>
      <c r="E12" s="178" t="s">
        <v>79</v>
      </c>
      <c r="F12" s="193" t="s">
        <v>676</v>
      </c>
      <c r="G12" s="48"/>
      <c r="H12" s="48"/>
      <c r="I12" s="19"/>
      <c r="J12" s="19"/>
      <c r="K12" s="19"/>
      <c r="L12" s="19"/>
      <c r="M12" s="19"/>
      <c r="N12" s="19"/>
      <c r="O12" s="19"/>
      <c r="P12" s="19"/>
      <c r="Q12" s="9"/>
    </row>
    <row r="13" spans="1:17">
      <c r="A13" s="2">
        <v>5</v>
      </c>
      <c r="B13" s="71" t="e">
        <f>#REF!&amp;""&amp;#REF!</f>
        <v>#REF!</v>
      </c>
      <c r="C13" s="11" t="s">
        <v>568</v>
      </c>
      <c r="D13" s="11" t="s">
        <v>38</v>
      </c>
      <c r="E13" s="181" t="s">
        <v>79</v>
      </c>
      <c r="F13" s="182">
        <v>43444</v>
      </c>
      <c r="G13" s="48"/>
      <c r="H13" s="48"/>
      <c r="I13" s="19"/>
      <c r="J13" s="19"/>
      <c r="K13" s="19"/>
      <c r="L13" s="19"/>
      <c r="M13" s="19"/>
      <c r="N13" s="19"/>
      <c r="O13" s="19"/>
      <c r="P13" s="19"/>
      <c r="Q13" s="3"/>
    </row>
    <row r="14" spans="1:17">
      <c r="A14" s="2">
        <v>6</v>
      </c>
      <c r="B14" s="72" t="e">
        <f>#REF!&amp;""&amp;#REF!</f>
        <v>#REF!</v>
      </c>
      <c r="C14" s="179" t="s">
        <v>759</v>
      </c>
      <c r="D14" s="179" t="s">
        <v>30</v>
      </c>
      <c r="E14" s="181" t="s">
        <v>79</v>
      </c>
      <c r="F14" s="22" t="s">
        <v>357</v>
      </c>
      <c r="G14" s="47"/>
      <c r="H14" s="47"/>
      <c r="I14" s="116"/>
      <c r="J14" s="116"/>
      <c r="K14" s="116"/>
      <c r="L14" s="116"/>
      <c r="M14" s="116"/>
      <c r="N14" s="116"/>
      <c r="O14" s="116"/>
      <c r="P14" s="116"/>
      <c r="Q14" s="3"/>
    </row>
    <row r="15" spans="1:17">
      <c r="A15" s="2">
        <v>7</v>
      </c>
      <c r="B15" s="72"/>
      <c r="C15" s="179" t="s">
        <v>830</v>
      </c>
      <c r="D15" s="179" t="s">
        <v>313</v>
      </c>
      <c r="E15" s="181" t="s">
        <v>60</v>
      </c>
      <c r="F15" s="22" t="s">
        <v>831</v>
      </c>
      <c r="G15" s="47"/>
      <c r="H15" s="47"/>
      <c r="I15" s="116"/>
      <c r="J15" s="116"/>
      <c r="K15" s="116"/>
      <c r="L15" s="116"/>
      <c r="M15" s="116"/>
      <c r="N15" s="116"/>
      <c r="O15" s="116"/>
      <c r="P15" s="116"/>
      <c r="Q15" s="3"/>
    </row>
    <row r="16" spans="1:17">
      <c r="A16" s="2">
        <v>8</v>
      </c>
      <c r="B16" s="72" t="e">
        <f>#REF!&amp;""&amp;#REF!</f>
        <v>#REF!</v>
      </c>
      <c r="C16" s="179" t="s">
        <v>751</v>
      </c>
      <c r="D16" s="179" t="s">
        <v>10</v>
      </c>
      <c r="E16" s="192" t="s">
        <v>60</v>
      </c>
      <c r="F16" s="193" t="s">
        <v>672</v>
      </c>
      <c r="G16" s="47"/>
      <c r="H16" s="47"/>
      <c r="I16" s="116"/>
      <c r="J16" s="116"/>
      <c r="K16" s="116"/>
      <c r="L16" s="116"/>
      <c r="M16" s="116"/>
      <c r="N16" s="116"/>
      <c r="O16" s="116"/>
      <c r="P16" s="116"/>
      <c r="Q16" s="3"/>
    </row>
    <row r="17" spans="1:17">
      <c r="A17" s="2">
        <v>9</v>
      </c>
      <c r="B17" s="72"/>
      <c r="C17" s="21" t="s">
        <v>416</v>
      </c>
      <c r="D17" s="21" t="s">
        <v>418</v>
      </c>
      <c r="E17" s="181" t="s">
        <v>79</v>
      </c>
      <c r="F17" s="22" t="s">
        <v>433</v>
      </c>
      <c r="G17" s="47"/>
      <c r="H17" s="47"/>
      <c r="I17" s="116"/>
      <c r="J17" s="116"/>
      <c r="K17" s="116"/>
      <c r="L17" s="116"/>
      <c r="M17" s="116"/>
      <c r="N17" s="116"/>
      <c r="O17" s="116"/>
      <c r="P17" s="116"/>
      <c r="Q17" s="3"/>
    </row>
    <row r="18" spans="1:17">
      <c r="A18" s="2">
        <v>10</v>
      </c>
      <c r="B18" s="72"/>
      <c r="C18" s="21" t="s">
        <v>353</v>
      </c>
      <c r="D18" s="21" t="s">
        <v>352</v>
      </c>
      <c r="E18" s="181" t="s">
        <v>79</v>
      </c>
      <c r="F18" s="22" t="s">
        <v>359</v>
      </c>
      <c r="G18" s="47"/>
      <c r="H18" s="47"/>
      <c r="I18" s="116"/>
      <c r="J18" s="116"/>
      <c r="K18" s="116"/>
      <c r="L18" s="116"/>
      <c r="M18" s="116"/>
      <c r="N18" s="116"/>
      <c r="O18" s="116"/>
      <c r="P18" s="116"/>
      <c r="Q18" s="117"/>
    </row>
    <row r="19" spans="1:17">
      <c r="A19" s="2">
        <v>11</v>
      </c>
      <c r="B19" s="72"/>
      <c r="C19" s="179" t="s">
        <v>184</v>
      </c>
      <c r="D19" s="179" t="s">
        <v>125</v>
      </c>
      <c r="E19" s="178" t="s">
        <v>79</v>
      </c>
      <c r="F19" s="178" t="s">
        <v>126</v>
      </c>
      <c r="G19" s="47"/>
      <c r="H19" s="47"/>
      <c r="I19" s="116"/>
      <c r="J19" s="116"/>
      <c r="K19" s="116"/>
      <c r="L19" s="116"/>
      <c r="M19" s="116"/>
      <c r="N19" s="116"/>
      <c r="O19" s="116"/>
      <c r="P19" s="116"/>
      <c r="Q19" s="117"/>
    </row>
    <row r="20" spans="1:17">
      <c r="A20" s="2">
        <v>12</v>
      </c>
      <c r="B20" s="72"/>
      <c r="C20" s="179" t="s">
        <v>750</v>
      </c>
      <c r="D20" s="179" t="s">
        <v>6</v>
      </c>
      <c r="E20" s="192" t="s">
        <v>79</v>
      </c>
      <c r="F20" s="193" t="s">
        <v>671</v>
      </c>
      <c r="G20" s="47"/>
      <c r="H20" s="47"/>
      <c r="I20" s="116"/>
      <c r="J20" s="116"/>
      <c r="K20" s="116"/>
      <c r="L20" s="116"/>
      <c r="M20" s="116"/>
      <c r="N20" s="116"/>
      <c r="O20" s="116"/>
      <c r="P20" s="116"/>
      <c r="Q20" s="3"/>
    </row>
    <row r="21" spans="1:17">
      <c r="A21" s="2">
        <v>13</v>
      </c>
      <c r="B21" s="72"/>
      <c r="C21" s="179" t="s">
        <v>825</v>
      </c>
      <c r="D21" s="179" t="s">
        <v>6</v>
      </c>
      <c r="E21" s="192" t="s">
        <v>79</v>
      </c>
      <c r="F21" s="193" t="s">
        <v>662</v>
      </c>
      <c r="G21" s="47"/>
      <c r="H21" s="47"/>
      <c r="I21" s="116"/>
      <c r="J21" s="116"/>
      <c r="K21" s="116"/>
      <c r="L21" s="116"/>
      <c r="M21" s="116"/>
      <c r="N21" s="116"/>
      <c r="O21" s="116"/>
      <c r="P21" s="116"/>
      <c r="Q21" s="3"/>
    </row>
    <row r="22" spans="1:17">
      <c r="A22" s="2">
        <v>14</v>
      </c>
      <c r="B22" s="72"/>
      <c r="C22" s="179" t="s">
        <v>122</v>
      </c>
      <c r="D22" s="179" t="s">
        <v>39</v>
      </c>
      <c r="E22" s="178" t="s">
        <v>60</v>
      </c>
      <c r="F22" s="178" t="s">
        <v>132</v>
      </c>
      <c r="G22" s="47"/>
      <c r="H22" s="47"/>
      <c r="I22" s="116"/>
      <c r="J22" s="116"/>
      <c r="K22" s="116"/>
      <c r="L22" s="116"/>
      <c r="M22" s="116"/>
      <c r="N22" s="116"/>
      <c r="O22" s="116"/>
      <c r="P22" s="116"/>
      <c r="Q22" s="3"/>
    </row>
    <row r="23" spans="1:17">
      <c r="A23" s="2">
        <v>15</v>
      </c>
      <c r="B23" s="72"/>
      <c r="C23" s="21" t="s">
        <v>573</v>
      </c>
      <c r="D23" s="21" t="s">
        <v>12</v>
      </c>
      <c r="E23" s="181" t="s">
        <v>79</v>
      </c>
      <c r="F23" s="22" t="s">
        <v>574</v>
      </c>
      <c r="G23" s="47"/>
      <c r="H23" s="47"/>
      <c r="I23" s="116"/>
      <c r="J23" s="116"/>
      <c r="K23" s="116"/>
      <c r="L23" s="116"/>
      <c r="M23" s="116"/>
      <c r="N23" s="116"/>
      <c r="O23" s="116"/>
      <c r="P23" s="116"/>
      <c r="Q23" s="3"/>
    </row>
    <row r="24" spans="1:17">
      <c r="A24" s="2">
        <v>16</v>
      </c>
      <c r="B24" s="72"/>
      <c r="C24" s="21" t="s">
        <v>828</v>
      </c>
      <c r="D24" s="21" t="s">
        <v>25</v>
      </c>
      <c r="E24" s="181" t="s">
        <v>79</v>
      </c>
      <c r="F24" s="22" t="s">
        <v>829</v>
      </c>
      <c r="G24" s="47"/>
      <c r="H24" s="47"/>
      <c r="I24" s="116"/>
      <c r="J24" s="116"/>
      <c r="K24" s="116"/>
      <c r="L24" s="116"/>
      <c r="M24" s="116"/>
      <c r="N24" s="116"/>
      <c r="O24" s="116"/>
      <c r="P24" s="116"/>
      <c r="Q24" s="3"/>
    </row>
    <row r="25" spans="1:17">
      <c r="A25" s="2">
        <v>17</v>
      </c>
      <c r="B25" s="72"/>
      <c r="C25" s="179" t="s">
        <v>263</v>
      </c>
      <c r="D25" s="179" t="s">
        <v>25</v>
      </c>
      <c r="E25" s="178" t="s">
        <v>79</v>
      </c>
      <c r="F25" s="178" t="s">
        <v>255</v>
      </c>
      <c r="G25" s="47"/>
      <c r="H25" s="47"/>
      <c r="I25" s="116"/>
      <c r="J25" s="116"/>
      <c r="K25" s="116"/>
      <c r="L25" s="116"/>
      <c r="M25" s="116"/>
      <c r="N25" s="116"/>
      <c r="O25" s="116"/>
      <c r="P25" s="116"/>
      <c r="Q25" s="3"/>
    </row>
    <row r="26" spans="1:17">
      <c r="A26" s="2">
        <v>18</v>
      </c>
      <c r="B26" s="72"/>
      <c r="C26" s="279" t="s">
        <v>322</v>
      </c>
      <c r="D26" s="279" t="s">
        <v>15</v>
      </c>
      <c r="E26" s="281" t="s">
        <v>60</v>
      </c>
      <c r="F26" s="281" t="s">
        <v>325</v>
      </c>
      <c r="G26" s="47"/>
      <c r="H26" s="47"/>
      <c r="I26" s="116"/>
      <c r="J26" s="116"/>
      <c r="K26" s="116"/>
      <c r="L26" s="116"/>
      <c r="M26" s="116"/>
      <c r="N26" s="116"/>
      <c r="O26" s="116"/>
      <c r="P26" s="116"/>
      <c r="Q26" s="117"/>
    </row>
    <row r="27" spans="1:17">
      <c r="A27" s="2">
        <v>19</v>
      </c>
      <c r="B27" s="72"/>
      <c r="C27" s="21" t="s">
        <v>106</v>
      </c>
      <c r="D27" s="21" t="s">
        <v>40</v>
      </c>
      <c r="E27" s="181" t="s">
        <v>79</v>
      </c>
      <c r="F27" s="22" t="s">
        <v>434</v>
      </c>
      <c r="G27" s="47"/>
      <c r="H27" s="47"/>
      <c r="I27" s="116"/>
      <c r="J27" s="116"/>
      <c r="K27" s="116"/>
      <c r="L27" s="116"/>
      <c r="M27" s="116"/>
      <c r="N27" s="116"/>
      <c r="O27" s="116"/>
      <c r="P27" s="116"/>
      <c r="Q27" s="3"/>
    </row>
    <row r="28" spans="1:17">
      <c r="A28" s="2">
        <v>20</v>
      </c>
      <c r="B28" s="72"/>
      <c r="C28" s="179" t="s">
        <v>677</v>
      </c>
      <c r="D28" s="179" t="s">
        <v>678</v>
      </c>
      <c r="E28" s="192" t="s">
        <v>60</v>
      </c>
      <c r="F28" s="193" t="s">
        <v>255</v>
      </c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3"/>
    </row>
    <row r="29" spans="1:17">
      <c r="A29" s="2">
        <v>21</v>
      </c>
      <c r="B29" s="72"/>
      <c r="C29" s="171" t="s">
        <v>321</v>
      </c>
      <c r="D29" s="171" t="s">
        <v>37</v>
      </c>
      <c r="E29" s="25" t="s">
        <v>60</v>
      </c>
      <c r="F29" s="13" t="s">
        <v>327</v>
      </c>
      <c r="G29" s="47"/>
      <c r="H29" s="47"/>
      <c r="I29" s="116"/>
      <c r="J29" s="116"/>
      <c r="K29" s="116"/>
      <c r="L29" s="116"/>
      <c r="M29" s="116"/>
      <c r="N29" s="116"/>
      <c r="O29" s="116"/>
      <c r="P29" s="116"/>
      <c r="Q29" s="56"/>
    </row>
    <row r="30" spans="1:17">
      <c r="A30" s="2">
        <v>22</v>
      </c>
      <c r="B30" s="72"/>
      <c r="C30" s="171" t="s">
        <v>311</v>
      </c>
      <c r="D30" s="171" t="s">
        <v>186</v>
      </c>
      <c r="E30" s="25" t="s">
        <v>60</v>
      </c>
      <c r="F30" s="25" t="s">
        <v>318</v>
      </c>
      <c r="G30" s="47"/>
      <c r="H30" s="47"/>
      <c r="I30" s="116"/>
      <c r="J30" s="116"/>
      <c r="K30" s="116"/>
      <c r="L30" s="116"/>
      <c r="M30" s="116"/>
      <c r="N30" s="116"/>
      <c r="O30" s="116"/>
      <c r="P30" s="116"/>
      <c r="Q30" s="3"/>
    </row>
    <row r="31" spans="1:17">
      <c r="A31" s="2">
        <v>23</v>
      </c>
      <c r="B31" s="174"/>
      <c r="C31" s="21" t="s">
        <v>385</v>
      </c>
      <c r="D31" s="21" t="s">
        <v>332</v>
      </c>
      <c r="E31" s="181" t="s">
        <v>79</v>
      </c>
      <c r="F31" s="180" t="s">
        <v>575</v>
      </c>
      <c r="G31" s="47"/>
      <c r="H31" s="47"/>
      <c r="I31" s="116"/>
      <c r="J31" s="116"/>
      <c r="K31" s="116"/>
      <c r="L31" s="116"/>
      <c r="M31" s="116"/>
      <c r="N31" s="116"/>
      <c r="O31" s="116"/>
      <c r="P31" s="116"/>
      <c r="Q31" s="3"/>
    </row>
    <row r="32" spans="1:17">
      <c r="A32" s="2">
        <v>24</v>
      </c>
      <c r="B32" s="174"/>
      <c r="C32" s="11" t="s">
        <v>241</v>
      </c>
      <c r="D32" s="11" t="s">
        <v>11</v>
      </c>
      <c r="E32" s="25" t="s">
        <v>60</v>
      </c>
      <c r="F32" s="25" t="s">
        <v>242</v>
      </c>
      <c r="G32" s="47"/>
      <c r="H32" s="47"/>
      <c r="I32" s="116"/>
      <c r="J32" s="116"/>
      <c r="K32" s="116"/>
      <c r="L32" s="116"/>
      <c r="M32" s="116"/>
      <c r="N32" s="116"/>
      <c r="O32" s="116"/>
      <c r="P32" s="116"/>
      <c r="Q32" s="3"/>
    </row>
    <row r="33" spans="1:17">
      <c r="A33" s="2">
        <v>25</v>
      </c>
      <c r="B33" s="174"/>
      <c r="C33" s="179" t="s">
        <v>267</v>
      </c>
      <c r="D33" s="179" t="s">
        <v>42</v>
      </c>
      <c r="E33" s="178" t="s">
        <v>60</v>
      </c>
      <c r="F33" s="178" t="s">
        <v>251</v>
      </c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322"/>
    </row>
    <row r="34" spans="1:17">
      <c r="A34" s="2">
        <v>26</v>
      </c>
      <c r="B34" s="174"/>
      <c r="C34" s="179" t="s">
        <v>755</v>
      </c>
      <c r="D34" s="179" t="s">
        <v>343</v>
      </c>
      <c r="E34" s="181" t="s">
        <v>79</v>
      </c>
      <c r="F34" s="22" t="s">
        <v>752</v>
      </c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56"/>
    </row>
    <row r="35" spans="1:17">
      <c r="A35" s="2">
        <v>27</v>
      </c>
      <c r="B35" s="174"/>
      <c r="C35" s="21" t="s">
        <v>491</v>
      </c>
      <c r="D35" s="21" t="s">
        <v>17</v>
      </c>
      <c r="E35" s="181" t="s">
        <v>79</v>
      </c>
      <c r="F35" s="180">
        <v>43446</v>
      </c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322"/>
    </row>
    <row r="36" spans="1:17">
      <c r="A36" s="2">
        <v>28</v>
      </c>
      <c r="B36" s="174"/>
      <c r="C36" s="21" t="s">
        <v>362</v>
      </c>
      <c r="D36" s="21" t="s">
        <v>17</v>
      </c>
      <c r="E36" s="181" t="s">
        <v>79</v>
      </c>
      <c r="F36" s="22" t="s">
        <v>126</v>
      </c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6"/>
    </row>
    <row r="37" spans="1:17">
      <c r="A37" s="2">
        <v>29</v>
      </c>
      <c r="B37" s="174"/>
      <c r="C37" s="179" t="s">
        <v>650</v>
      </c>
      <c r="D37" s="179" t="s">
        <v>542</v>
      </c>
      <c r="E37" s="181" t="s">
        <v>79</v>
      </c>
      <c r="F37" s="22" t="s">
        <v>651</v>
      </c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3"/>
    </row>
    <row r="38" spans="1:17">
      <c r="A38" s="2">
        <v>30</v>
      </c>
      <c r="B38" s="174"/>
      <c r="C38" s="179" t="s">
        <v>679</v>
      </c>
      <c r="D38" s="179" t="s">
        <v>23</v>
      </c>
      <c r="E38" s="192" t="s">
        <v>60</v>
      </c>
      <c r="F38" s="193" t="s">
        <v>680</v>
      </c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6"/>
    </row>
    <row r="39" spans="1:17">
      <c r="A39" s="2">
        <v>31</v>
      </c>
      <c r="B39" s="174"/>
      <c r="C39" s="241" t="s">
        <v>314</v>
      </c>
      <c r="D39" s="241" t="s">
        <v>162</v>
      </c>
      <c r="E39" s="284" t="s">
        <v>60</v>
      </c>
      <c r="F39" s="284" t="s">
        <v>171</v>
      </c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7"/>
    </row>
    <row r="40" spans="1:17">
      <c r="A40" s="2">
        <v>32</v>
      </c>
      <c r="B40" s="72"/>
      <c r="C40" s="179" t="s">
        <v>576</v>
      </c>
      <c r="D40" s="179" t="s">
        <v>45</v>
      </c>
      <c r="E40" s="303" t="s">
        <v>79</v>
      </c>
      <c r="F40" s="183" t="s">
        <v>170</v>
      </c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3"/>
    </row>
    <row r="41" spans="1:17">
      <c r="A41" s="2">
        <v>33</v>
      </c>
      <c r="B41" s="72"/>
      <c r="C41" s="21" t="s">
        <v>9</v>
      </c>
      <c r="D41" s="21" t="s">
        <v>288</v>
      </c>
      <c r="E41" s="257" t="s">
        <v>79</v>
      </c>
      <c r="F41" s="22" t="s">
        <v>428</v>
      </c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3"/>
    </row>
    <row r="42" spans="1:17">
      <c r="A42" s="2">
        <v>34</v>
      </c>
      <c r="B42" s="72"/>
      <c r="C42" s="21" t="s">
        <v>482</v>
      </c>
      <c r="D42" s="21" t="s">
        <v>8</v>
      </c>
      <c r="E42" s="181" t="s">
        <v>60</v>
      </c>
      <c r="F42" s="22" t="s">
        <v>569</v>
      </c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3"/>
    </row>
    <row r="43" spans="1:17" ht="18" customHeight="1">
      <c r="A43" s="4"/>
      <c r="B43" s="4"/>
      <c r="C43" s="33"/>
      <c r="D43" s="33"/>
      <c r="E43" s="33"/>
      <c r="F43" s="34"/>
      <c r="G43" s="36"/>
      <c r="H43" s="36"/>
      <c r="I43" s="159"/>
      <c r="J43" s="159"/>
      <c r="K43" s="159"/>
      <c r="L43" s="159"/>
      <c r="M43" s="159"/>
      <c r="N43" s="159"/>
      <c r="O43" s="159"/>
      <c r="P43" s="159"/>
      <c r="Q43" s="159"/>
    </row>
    <row r="44" spans="1:17">
      <c r="C44" s="15" t="s">
        <v>441</v>
      </c>
    </row>
    <row r="45" spans="1:17">
      <c r="C45" s="15" t="s">
        <v>421</v>
      </c>
    </row>
    <row r="47" spans="1:17">
      <c r="C47" s="134"/>
    </row>
    <row r="48" spans="1:17">
      <c r="C48" s="134"/>
    </row>
  </sheetData>
  <sortState ref="C10:F42">
    <sortCondition ref="D10:D42"/>
    <sortCondition ref="C10:C42"/>
    <sortCondition ref="F10:F42"/>
    <sortCondition ref="E10:E42"/>
  </sortState>
  <mergeCells count="10">
    <mergeCell ref="A4:Q4"/>
    <mergeCell ref="A5:Q5"/>
    <mergeCell ref="A7:A8"/>
    <mergeCell ref="C7:C8"/>
    <mergeCell ref="D7:D8"/>
    <mergeCell ref="E7:E8"/>
    <mergeCell ref="F7:F8"/>
    <mergeCell ref="K7:N7"/>
    <mergeCell ref="O7:P7"/>
    <mergeCell ref="Q7:Q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:H32">
      <formula1>4</formula1>
      <formula2>10</formula2>
    </dataValidation>
  </dataValidations>
  <printOptions horizontalCentered="1"/>
  <pageMargins left="0.25" right="0.25" top="0.25" bottom="0.2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Normal="100" workbookViewId="0">
      <selection activeCell="Q35" sqref="Q35"/>
    </sheetView>
  </sheetViews>
  <sheetFormatPr defaultRowHeight="16.5"/>
  <cols>
    <col min="1" max="1" width="7" style="15" customWidth="1"/>
    <col min="2" max="2" width="29.7109375" style="15" hidden="1" customWidth="1"/>
    <col min="3" max="3" width="28.5703125" style="15" customWidth="1"/>
    <col min="4" max="4" width="14.28515625" style="15" customWidth="1"/>
    <col min="5" max="5" width="13.140625" style="15" customWidth="1"/>
    <col min="6" max="6" width="17.7109375" style="15" customWidth="1"/>
    <col min="7" max="7" width="6.7109375" style="15" hidden="1" customWidth="1"/>
    <col min="8" max="8" width="4.42578125" style="15" hidden="1" customWidth="1"/>
    <col min="9" max="9" width="9.140625" style="15" hidden="1" customWidth="1"/>
    <col min="10" max="10" width="9.7109375" style="15" hidden="1" customWidth="1"/>
    <col min="11" max="11" width="7.7109375" style="15" hidden="1" customWidth="1"/>
    <col min="12" max="12" width="7.5703125" style="15" hidden="1" customWidth="1"/>
    <col min="13" max="14" width="5.7109375" style="15" hidden="1" customWidth="1"/>
    <col min="15" max="15" width="5.42578125" style="15" hidden="1" customWidth="1"/>
    <col min="16" max="16" width="4.7109375" style="15" hidden="1" customWidth="1"/>
    <col min="17" max="17" width="17" style="15" customWidth="1"/>
    <col min="18" max="18" width="11.85546875" style="15" customWidth="1"/>
    <col min="19" max="16384" width="9.140625" style="15"/>
  </cols>
  <sheetData>
    <row r="1" spans="1:17">
      <c r="A1" s="15" t="s">
        <v>110</v>
      </c>
      <c r="D1" s="36" t="s">
        <v>112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>
      <c r="A2" s="36" t="s">
        <v>443</v>
      </c>
      <c r="B2" s="36"/>
      <c r="C2" s="36"/>
      <c r="D2" s="36" t="s">
        <v>113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4.25" customHeight="1"/>
    <row r="4" spans="1:17">
      <c r="A4" s="362" t="s">
        <v>448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</row>
    <row r="5" spans="1:17">
      <c r="A5" s="362" t="s">
        <v>530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</row>
    <row r="6" spans="1:17" ht="15.75" customHeight="1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</row>
    <row r="7" spans="1:17">
      <c r="A7" s="347" t="s">
        <v>0</v>
      </c>
      <c r="B7" s="109"/>
      <c r="C7" s="348" t="s">
        <v>1</v>
      </c>
      <c r="D7" s="347" t="s">
        <v>2</v>
      </c>
      <c r="E7" s="348" t="s">
        <v>68</v>
      </c>
      <c r="F7" s="350" t="s">
        <v>77</v>
      </c>
      <c r="G7" s="107"/>
      <c r="H7" s="107"/>
      <c r="I7" s="107"/>
      <c r="J7" s="107"/>
      <c r="K7" s="347" t="s">
        <v>57</v>
      </c>
      <c r="L7" s="347"/>
      <c r="M7" s="347"/>
      <c r="N7" s="347"/>
      <c r="O7" s="347" t="s">
        <v>56</v>
      </c>
      <c r="P7" s="347"/>
      <c r="Q7" s="347" t="s">
        <v>3</v>
      </c>
    </row>
    <row r="8" spans="1:17" ht="20.25" customHeight="1">
      <c r="A8" s="347"/>
      <c r="B8" s="110"/>
      <c r="C8" s="349"/>
      <c r="D8" s="347"/>
      <c r="E8" s="363"/>
      <c r="F8" s="347"/>
      <c r="G8" s="107" t="s">
        <v>59</v>
      </c>
      <c r="H8" s="107" t="s">
        <v>60</v>
      </c>
      <c r="I8" s="108" t="s">
        <v>64</v>
      </c>
      <c r="J8" s="108" t="s">
        <v>69</v>
      </c>
      <c r="K8" s="108" t="s">
        <v>70</v>
      </c>
      <c r="L8" s="108" t="s">
        <v>67</v>
      </c>
      <c r="M8" s="107" t="s">
        <v>52</v>
      </c>
      <c r="N8" s="107" t="s">
        <v>53</v>
      </c>
      <c r="O8" s="107" t="s">
        <v>54</v>
      </c>
      <c r="P8" s="107" t="s">
        <v>55</v>
      </c>
      <c r="Q8" s="347"/>
    </row>
    <row r="9" spans="1:17">
      <c r="A9" s="271">
        <v>1</v>
      </c>
      <c r="B9" s="230" t="str">
        <f t="shared" ref="B9:B23" si="0">C9&amp;""&amp;D9</f>
        <v>Danh Thị BảoAn</v>
      </c>
      <c r="C9" s="222" t="s">
        <v>715</v>
      </c>
      <c r="D9" s="222" t="s">
        <v>4</v>
      </c>
      <c r="E9" s="223" t="s">
        <v>60</v>
      </c>
      <c r="F9" s="269" t="s">
        <v>716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42"/>
    </row>
    <row r="10" spans="1:17">
      <c r="A10" s="271">
        <v>2</v>
      </c>
      <c r="B10" s="230"/>
      <c r="C10" s="222" t="s">
        <v>855</v>
      </c>
      <c r="D10" s="222" t="s">
        <v>4</v>
      </c>
      <c r="E10" s="223" t="s">
        <v>79</v>
      </c>
      <c r="F10" s="269" t="s">
        <v>856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42"/>
    </row>
    <row r="11" spans="1:17">
      <c r="A11" s="271">
        <v>3</v>
      </c>
      <c r="B11" s="230" t="str">
        <f t="shared" si="0"/>
        <v>Nguyễn Huỳnh DuyAnh</v>
      </c>
      <c r="C11" s="204" t="s">
        <v>683</v>
      </c>
      <c r="D11" s="11" t="s">
        <v>5</v>
      </c>
      <c r="E11" s="25" t="s">
        <v>79</v>
      </c>
      <c r="F11" s="13" t="s">
        <v>719</v>
      </c>
      <c r="G11" s="22" t="s">
        <v>194</v>
      </c>
      <c r="H11" s="22" t="s">
        <v>210</v>
      </c>
      <c r="I11" s="22"/>
      <c r="J11" s="22"/>
      <c r="K11" s="22" t="s">
        <v>58</v>
      </c>
      <c r="L11" s="22"/>
      <c r="M11" s="22"/>
      <c r="N11" s="22"/>
      <c r="O11" s="22"/>
      <c r="P11" s="22"/>
      <c r="Q11" s="9"/>
    </row>
    <row r="12" spans="1:17">
      <c r="A12" s="271">
        <v>4</v>
      </c>
      <c r="B12" s="230" t="str">
        <f t="shared" si="0"/>
        <v>Nguyễn Lê TúAnh</v>
      </c>
      <c r="C12" s="204" t="s">
        <v>682</v>
      </c>
      <c r="D12" s="11" t="s">
        <v>5</v>
      </c>
      <c r="E12" s="25" t="s">
        <v>60</v>
      </c>
      <c r="F12" s="13" t="s">
        <v>723</v>
      </c>
      <c r="G12" s="19" t="s">
        <v>189</v>
      </c>
      <c r="H12" s="19" t="s">
        <v>210</v>
      </c>
      <c r="I12" s="19"/>
      <c r="J12" s="19"/>
      <c r="K12" s="19" t="s">
        <v>58</v>
      </c>
      <c r="L12" s="19"/>
      <c r="M12" s="19"/>
      <c r="N12" s="19"/>
      <c r="O12" s="19"/>
      <c r="P12" s="19"/>
      <c r="Q12" s="9"/>
    </row>
    <row r="13" spans="1:17">
      <c r="A13" s="271">
        <v>5</v>
      </c>
      <c r="B13" s="230" t="str">
        <f t="shared" si="0"/>
        <v>Nguyễn Trần NgọcAnh</v>
      </c>
      <c r="C13" s="272" t="s">
        <v>454</v>
      </c>
      <c r="D13" s="272" t="s">
        <v>5</v>
      </c>
      <c r="E13" s="273" t="s">
        <v>60</v>
      </c>
      <c r="F13" s="274" t="s">
        <v>455</v>
      </c>
      <c r="G13" s="19" t="s">
        <v>199</v>
      </c>
      <c r="H13" s="19" t="s">
        <v>210</v>
      </c>
      <c r="I13" s="19"/>
      <c r="J13" s="19"/>
      <c r="K13" s="19" t="s">
        <v>58</v>
      </c>
      <c r="L13" s="19"/>
      <c r="M13" s="19"/>
      <c r="N13" s="19"/>
      <c r="O13" s="19"/>
      <c r="P13" s="19"/>
      <c r="Q13" s="9"/>
    </row>
    <row r="14" spans="1:17">
      <c r="A14" s="271">
        <v>6</v>
      </c>
      <c r="B14" s="230" t="str">
        <f t="shared" si="0"/>
        <v>Nguyễn Ngọc Bảo Châu</v>
      </c>
      <c r="C14" s="204" t="s">
        <v>717</v>
      </c>
      <c r="D14" s="204" t="s">
        <v>49</v>
      </c>
      <c r="E14" s="202" t="s">
        <v>60</v>
      </c>
      <c r="F14" s="200" t="s">
        <v>718</v>
      </c>
      <c r="G14" s="19" t="s">
        <v>192</v>
      </c>
      <c r="H14" s="19" t="s">
        <v>210</v>
      </c>
      <c r="I14" s="19"/>
      <c r="J14" s="19"/>
      <c r="K14" s="19" t="s">
        <v>58</v>
      </c>
      <c r="L14" s="19"/>
      <c r="M14" s="19"/>
      <c r="N14" s="19"/>
      <c r="O14" s="19"/>
      <c r="P14" s="19"/>
      <c r="Q14" s="9"/>
    </row>
    <row r="15" spans="1:17">
      <c r="A15" s="271">
        <v>7</v>
      </c>
      <c r="B15" s="230" t="str">
        <f t="shared" si="0"/>
        <v>Trần QuốcĐại</v>
      </c>
      <c r="C15" s="305" t="s">
        <v>684</v>
      </c>
      <c r="D15" s="290" t="s">
        <v>685</v>
      </c>
      <c r="E15" s="223" t="s">
        <v>79</v>
      </c>
      <c r="F15" s="283" t="s">
        <v>840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14"/>
    </row>
    <row r="16" spans="1:17">
      <c r="A16" s="271">
        <v>8</v>
      </c>
      <c r="B16" s="230" t="str">
        <f t="shared" si="0"/>
        <v>Nguyễn MinhHằng</v>
      </c>
      <c r="C16" s="305" t="s">
        <v>580</v>
      </c>
      <c r="D16" s="290" t="s">
        <v>720</v>
      </c>
      <c r="E16" s="281" t="s">
        <v>60</v>
      </c>
      <c r="F16" s="283" t="s">
        <v>721</v>
      </c>
      <c r="G16" s="19"/>
      <c r="H16" s="19" t="s">
        <v>201</v>
      </c>
      <c r="I16" s="19"/>
      <c r="J16" s="19"/>
      <c r="K16" s="19"/>
      <c r="L16" s="19"/>
      <c r="M16" s="19" t="s">
        <v>58</v>
      </c>
      <c r="N16" s="19"/>
      <c r="O16" s="19"/>
      <c r="P16" s="19"/>
      <c r="Q16" s="114"/>
    </row>
    <row r="17" spans="1:17">
      <c r="A17" s="271">
        <v>9</v>
      </c>
      <c r="B17" s="230" t="str">
        <f t="shared" si="0"/>
        <v>Nguyễn Võ Mạnh Hào</v>
      </c>
      <c r="C17" s="222" t="s">
        <v>364</v>
      </c>
      <c r="D17" s="222" t="s">
        <v>120</v>
      </c>
      <c r="E17" s="223" t="s">
        <v>79</v>
      </c>
      <c r="F17" s="269" t="s">
        <v>424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9"/>
    </row>
    <row r="18" spans="1:17">
      <c r="A18" s="271">
        <v>10</v>
      </c>
      <c r="B18" s="230" t="str">
        <f t="shared" si="0"/>
        <v>Trương Văn ChíHào</v>
      </c>
      <c r="C18" s="197" t="s">
        <v>504</v>
      </c>
      <c r="D18" s="197" t="s">
        <v>120</v>
      </c>
      <c r="E18" s="223" t="s">
        <v>79</v>
      </c>
      <c r="F18" s="205" t="s">
        <v>505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9"/>
    </row>
    <row r="19" spans="1:17">
      <c r="A19" s="271">
        <v>11</v>
      </c>
      <c r="B19" s="230"/>
      <c r="C19" s="197" t="s">
        <v>684</v>
      </c>
      <c r="D19" s="197" t="s">
        <v>120</v>
      </c>
      <c r="E19" s="223" t="s">
        <v>79</v>
      </c>
      <c r="F19" s="205" t="s">
        <v>566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9"/>
    </row>
    <row r="20" spans="1:17">
      <c r="A20" s="271">
        <v>12</v>
      </c>
      <c r="B20" s="230"/>
      <c r="C20" s="21" t="s">
        <v>793</v>
      </c>
      <c r="D20" s="21" t="s">
        <v>10</v>
      </c>
      <c r="E20" s="178" t="s">
        <v>60</v>
      </c>
      <c r="F20" s="22" t="s">
        <v>794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9"/>
    </row>
    <row r="21" spans="1:17">
      <c r="A21" s="271">
        <v>13</v>
      </c>
      <c r="B21" s="230" t="str">
        <f t="shared" si="0"/>
        <v>Bùi Nguyễn Gia Huy</v>
      </c>
      <c r="C21" s="11" t="s">
        <v>456</v>
      </c>
      <c r="D21" s="11" t="s">
        <v>6</v>
      </c>
      <c r="E21" s="25" t="s">
        <v>79</v>
      </c>
      <c r="F21" s="13" t="s">
        <v>130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>
      <c r="A22" s="271">
        <v>14</v>
      </c>
      <c r="B22" s="275" t="str">
        <f t="shared" si="0"/>
        <v>Phạm Thị Thanh Huyền</v>
      </c>
      <c r="C22" s="11" t="s">
        <v>315</v>
      </c>
      <c r="D22" s="11" t="s">
        <v>39</v>
      </c>
      <c r="E22" s="25" t="s">
        <v>60</v>
      </c>
      <c r="F22" s="13" t="s">
        <v>132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>
      <c r="A23" s="271">
        <v>15</v>
      </c>
      <c r="B23" s="230" t="str">
        <f t="shared" si="0"/>
        <v>Huỳnh Duy TuấnKhang</v>
      </c>
      <c r="C23" s="179" t="s">
        <v>835</v>
      </c>
      <c r="D23" s="179" t="s">
        <v>25</v>
      </c>
      <c r="E23" s="178" t="s">
        <v>79</v>
      </c>
      <c r="F23" s="293" t="s">
        <v>328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8" customHeight="1">
      <c r="A24" s="271">
        <v>16</v>
      </c>
      <c r="B24" s="276"/>
      <c r="C24" s="332" t="s">
        <v>711</v>
      </c>
      <c r="D24" s="332" t="s">
        <v>47</v>
      </c>
      <c r="E24" s="333" t="s">
        <v>79</v>
      </c>
      <c r="F24" s="281" t="s">
        <v>428</v>
      </c>
      <c r="G24" s="100"/>
      <c r="H24" s="100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18" customHeight="1">
      <c r="A25" s="271">
        <v>17</v>
      </c>
      <c r="B25" s="276"/>
      <c r="C25" s="11" t="s">
        <v>797</v>
      </c>
      <c r="D25" s="11" t="s">
        <v>26</v>
      </c>
      <c r="E25" s="25" t="s">
        <v>79</v>
      </c>
      <c r="F25" s="334" t="s">
        <v>798</v>
      </c>
      <c r="G25" s="100"/>
      <c r="H25" s="100"/>
      <c r="I25" s="31"/>
      <c r="J25" s="31"/>
      <c r="K25" s="31"/>
      <c r="L25" s="31"/>
      <c r="M25" s="31"/>
      <c r="N25" s="31"/>
      <c r="O25" s="31"/>
      <c r="P25" s="31"/>
      <c r="Q25" s="31"/>
    </row>
    <row r="26" spans="1:17">
      <c r="A26" s="271">
        <v>18</v>
      </c>
      <c r="B26" s="216"/>
      <c r="C26" s="11" t="s">
        <v>360</v>
      </c>
      <c r="D26" s="11" t="s">
        <v>22</v>
      </c>
      <c r="E26" s="25" t="s">
        <v>60</v>
      </c>
      <c r="F26" s="25" t="s">
        <v>427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>
      <c r="A27" s="271">
        <v>19</v>
      </c>
      <c r="B27" s="216"/>
      <c r="C27" s="11" t="s">
        <v>796</v>
      </c>
      <c r="D27" s="11" t="s">
        <v>42</v>
      </c>
      <c r="E27" s="25" t="s">
        <v>60</v>
      </c>
      <c r="F27" s="13" t="s">
        <v>328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>
      <c r="A28" s="271">
        <v>20</v>
      </c>
      <c r="B28" s="216"/>
      <c r="C28" s="7" t="s">
        <v>772</v>
      </c>
      <c r="D28" s="7" t="s">
        <v>41</v>
      </c>
      <c r="E28" s="1" t="s">
        <v>60</v>
      </c>
      <c r="F28" s="12" t="s">
        <v>773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>
      <c r="A29" s="271">
        <v>21</v>
      </c>
      <c r="C29" s="21" t="s">
        <v>760</v>
      </c>
      <c r="D29" s="21" t="s">
        <v>468</v>
      </c>
      <c r="E29" s="181" t="s">
        <v>79</v>
      </c>
      <c r="F29" s="193" t="s">
        <v>758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>
      <c r="A30" s="271">
        <v>22</v>
      </c>
      <c r="C30" s="222" t="s">
        <v>361</v>
      </c>
      <c r="D30" s="222" t="s">
        <v>343</v>
      </c>
      <c r="E30" s="223" t="s">
        <v>79</v>
      </c>
      <c r="F30" s="223" t="s">
        <v>426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>
      <c r="A31" s="271">
        <v>23</v>
      </c>
      <c r="C31" s="204" t="s">
        <v>344</v>
      </c>
      <c r="D31" s="11" t="s">
        <v>653</v>
      </c>
      <c r="E31" s="25" t="s">
        <v>79</v>
      </c>
      <c r="F31" s="13" t="s">
        <v>722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>
      <c r="A32" s="271">
        <v>24</v>
      </c>
      <c r="C32" s="197" t="s">
        <v>714</v>
      </c>
      <c r="D32" s="197" t="s">
        <v>508</v>
      </c>
      <c r="E32" s="223" t="s">
        <v>60</v>
      </c>
      <c r="F32" s="205" t="s">
        <v>713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>
      <c r="A33" s="271">
        <v>25</v>
      </c>
      <c r="C33" s="197" t="s">
        <v>509</v>
      </c>
      <c r="D33" s="197" t="s">
        <v>510</v>
      </c>
      <c r="E33" s="223" t="s">
        <v>79</v>
      </c>
      <c r="F33" s="205" t="s">
        <v>712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>
      <c r="A34" s="271">
        <v>26</v>
      </c>
      <c r="C34" s="248" t="s">
        <v>841</v>
      </c>
      <c r="D34" s="248" t="s">
        <v>842</v>
      </c>
      <c r="E34" s="314" t="s">
        <v>79</v>
      </c>
      <c r="F34" s="329" t="s">
        <v>843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  <row r="35" spans="1:17">
      <c r="A35" s="271">
        <v>27</v>
      </c>
      <c r="C35" s="32" t="s">
        <v>757</v>
      </c>
      <c r="D35" s="32" t="s">
        <v>756</v>
      </c>
      <c r="E35" s="268" t="s">
        <v>79</v>
      </c>
      <c r="F35" s="263" t="s">
        <v>426</v>
      </c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>
      <c r="A36" s="271">
        <v>28</v>
      </c>
      <c r="C36" s="32" t="s">
        <v>795</v>
      </c>
      <c r="D36" s="32" t="s">
        <v>8</v>
      </c>
      <c r="E36" s="268" t="s">
        <v>60</v>
      </c>
      <c r="F36" s="335" t="s">
        <v>258</v>
      </c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7" spans="1:17">
      <c r="A37" s="271">
        <v>29</v>
      </c>
      <c r="C37" s="306" t="s">
        <v>268</v>
      </c>
      <c r="D37" s="306" t="s">
        <v>8</v>
      </c>
      <c r="E37" s="308" t="s">
        <v>60</v>
      </c>
      <c r="F37" s="309" t="s">
        <v>713</v>
      </c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271">
        <v>30</v>
      </c>
      <c r="B38" s="32"/>
      <c r="C38" s="312" t="s">
        <v>363</v>
      </c>
      <c r="D38" s="312" t="s">
        <v>8</v>
      </c>
      <c r="E38" s="314" t="s">
        <v>60</v>
      </c>
      <c r="F38" s="330" t="s">
        <v>425</v>
      </c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331"/>
    </row>
    <row r="39" spans="1:17">
      <c r="A39" s="271">
        <v>31</v>
      </c>
      <c r="B39" s="7"/>
      <c r="C39" s="222" t="s">
        <v>845</v>
      </c>
      <c r="D39" s="222" t="s">
        <v>846</v>
      </c>
      <c r="E39" s="223" t="s">
        <v>60</v>
      </c>
      <c r="F39" s="269" t="s">
        <v>670</v>
      </c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6"/>
    </row>
    <row r="40" spans="1:17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7">
      <c r="C41" s="15" t="s">
        <v>681</v>
      </c>
    </row>
    <row r="42" spans="1:17">
      <c r="C42" s="15" t="s">
        <v>349</v>
      </c>
    </row>
  </sheetData>
  <sortState ref="C9:F32">
    <sortCondition ref="D9:D32"/>
    <sortCondition ref="C9:C32"/>
    <sortCondition ref="F9:F32"/>
    <sortCondition ref="E9:E32"/>
  </sortState>
  <mergeCells count="10">
    <mergeCell ref="A4:Q4"/>
    <mergeCell ref="A5:Q5"/>
    <mergeCell ref="A7:A8"/>
    <mergeCell ref="C7:C8"/>
    <mergeCell ref="D7:D8"/>
    <mergeCell ref="E7:E8"/>
    <mergeCell ref="F7:F8"/>
    <mergeCell ref="K7:N7"/>
    <mergeCell ref="O7:P7"/>
    <mergeCell ref="Q7:Q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:H23">
      <formula1>4</formula1>
      <formula2>10</formula2>
    </dataValidation>
  </dataValidations>
  <printOptions horizontalCentered="1"/>
  <pageMargins left="0.25" right="0.25" top="0.25" bottom="0.2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19-24TH</vt:lpstr>
      <vt:lpstr>25-36th</vt:lpstr>
      <vt:lpstr>MẦM 1 </vt:lpstr>
      <vt:lpstr>MẦM 2 </vt:lpstr>
      <vt:lpstr>MẦM 3</vt:lpstr>
      <vt:lpstr>CHỒI 1</vt:lpstr>
      <vt:lpstr>CHỒI 2 </vt:lpstr>
      <vt:lpstr>CHỒI 3</vt:lpstr>
      <vt:lpstr>CHỒI 4</vt:lpstr>
      <vt:lpstr>LÁ 1</vt:lpstr>
      <vt:lpstr>LÁ 2</vt:lpstr>
      <vt:lpstr>LÁ 3</vt:lpstr>
      <vt:lpstr>LÁ 4</vt:lpstr>
      <vt:lpstr>Sheet1</vt:lpstr>
      <vt:lpstr>'MẦM 2 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Admin</cp:lastModifiedBy>
  <cp:lastPrinted>2022-10-19T13:31:22Z</cp:lastPrinted>
  <dcterms:created xsi:type="dcterms:W3CDTF">2017-07-25T02:29:50Z</dcterms:created>
  <dcterms:modified xsi:type="dcterms:W3CDTF">2022-10-19T13:32:52Z</dcterms:modified>
</cp:coreProperties>
</file>